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NOR_01_14_009!$1:$9</definedName>
  </definedNames>
  <calcPr calcId="145621"/>
</workbook>
</file>

<file path=xl/calcChain.xml><?xml version="1.0" encoding="utf-8"?>
<calcChain xmlns="http://schemas.openxmlformats.org/spreadsheetml/2006/main">
  <c r="M121" i="1" l="1"/>
  <c r="L121" i="1"/>
  <c r="J121" i="1"/>
  <c r="H121" i="1"/>
  <c r="F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<sst xmlns="http://schemas.openxmlformats.org/spreadsheetml/2006/main" count="1092" uniqueCount="170">
  <si>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</si>
  <si>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</si>
  <si>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</si>
  <si>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</si>
  <si>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</si>
  <si>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</si>
  <si>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</si>
  <si>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</si>
  <si>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</si>
  <si>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</si>
  <si>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</si>
  <si>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</si>
  <si>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</si>
  <si>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</si>
  <si>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</si>
  <si>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</si>
  <si>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</si>
  <si>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</si>
  <si>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</si>
  <si>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</si>
  <si>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</si>
  <si>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</si>
  <si>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</si>
  <si>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</si>
  <si>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</si>
  <si>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</si>
  <si>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</si>
  <si>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</si>
  <si>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</si>
  <si>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</si>
  <si>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</si>
  <si>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</si>
  <si>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</si>
  <si>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</si>
  <si>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</si>
  <si>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</si>
  <si>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</si>
  <si>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</si>
  <si>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</si>
  <si>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</si>
  <si>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</si>
  <si>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</si>
  <si>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</si>
  <si>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</si>
  <si>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</si>
  <si>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</si>
  <si>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</si>
  <si>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</si>
  <si>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</si>
  <si>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</si>
  <si>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</si>
  <si>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</si>
  <si>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</si>
  <si>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</si>
  <si>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</si>
  <si>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</si>
  <si>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</si>
  <si>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</si>
  <si>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</si>
  <si>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</si>
  <si>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</si>
  <si>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</si>
  <si>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</si>
  <si>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</si>
  <si>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</si>
  <si>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</si>
  <si>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</si>
  <si>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</si>
  <si>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</si>
  <si>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</si>
  <si>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</si>
  <si>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</si>
  <si>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</si>
  <si>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</si>
  <si>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</si>
  <si>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</si>
  <si>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</si>
  <si>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</si>
  <si>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</si>
  <si>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</si>
  <si>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</si>
  <si>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</si>
  <si>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</si>
  <si>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</si>
  <si>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</si>
  <si>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</si>
  <si>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</si>
  <si>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</si>
  <si>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</si>
  <si>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</si>
  <si>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</si>
  <si>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</si>
  <si>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</si>
  <si>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</si>
  <si>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</si>
  <si>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</si>
  <si>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</si>
  <si>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</si>
  <si>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</si>
  <si>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</si>
  <si>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</si>
  <si>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</si>
  <si>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</si>
  <si>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</si>
  <si>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</si>
  <si>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</si>
  <si>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</si>
  <si>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</si>
  <si>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</si>
  <si>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</si>
  <si>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</si>
  <si>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</si>
  <si>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</si>
  <si>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</si>
  <si>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</si>
  <si>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</si>
  <si>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</si>
  <si>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</si>
  <si>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</si>
  <si>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</si>
  <si>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Municipio de Apodaca, N.L.</t>
  </si>
  <si>
    <t>Informe Acumulado al 31 de Diciembre del 2019</t>
  </si>
  <si>
    <t xml:space="preserve">1.5 Construcción de Paz                           </t>
  </si>
  <si>
    <t xml:space="preserve">16 Medio Ambiente y Recursos Naturales                                                                                  </t>
  </si>
  <si>
    <t xml:space="preserve">R16 Programa Apazu CONAGUA                                  </t>
  </si>
  <si>
    <t xml:space="preserve">1.1 Nueva Policía para Apodaca                    </t>
  </si>
  <si>
    <t xml:space="preserve">33 Aportaciones Federales para Entidades Federativas y Municipios                                                       </t>
  </si>
  <si>
    <t xml:space="preserve">R33 F Fortalecimiento Municipios y DF                       </t>
  </si>
  <si>
    <t xml:space="preserve">R33 F Infraestructura Social Municipal                      </t>
  </si>
  <si>
    <t xml:space="preserve">2.5 Una Ciudad Conectada                          </t>
  </si>
  <si>
    <t xml:space="preserve">RM Recurso Municipal                                                                                                    </t>
  </si>
  <si>
    <t xml:space="preserve">RM Recurso Municipal                                        </t>
  </si>
  <si>
    <t xml:space="preserve">FE Fondo Estatal                                                                                                        </t>
  </si>
  <si>
    <t xml:space="preserve">FE F Descentralizados Seguridad Publica                     </t>
  </si>
  <si>
    <t xml:space="preserve">23 Provisiones Salariales y Económicas                                                                                  </t>
  </si>
  <si>
    <t xml:space="preserve">R23 FORTALECE                                               </t>
  </si>
  <si>
    <t xml:space="preserve">3.1 Plan Integral de Atención a la Juventud "Vive </t>
  </si>
  <si>
    <t xml:space="preserve">10 Economía                                                                                                             </t>
  </si>
  <si>
    <t xml:space="preserve">R10 Red AP Emprendedor Ptos Mover A Mex                     </t>
  </si>
  <si>
    <t xml:space="preserve">FE Fondo de Seguridad para Municipios                       </t>
  </si>
  <si>
    <t xml:space="preserve">1.4 Ciudad Segura                                 </t>
  </si>
  <si>
    <t xml:space="preserve">FE Fondo Desarrollo Municipal                               </t>
  </si>
  <si>
    <t xml:space="preserve">FE Fondo de Ultracrecimiento                                </t>
  </si>
  <si>
    <t xml:space="preserve">FE Fondo para Proyectos de Infraestr. Municipal             </t>
  </si>
  <si>
    <t xml:space="preserve">1.3 Vecinos Vigilantes                            </t>
  </si>
  <si>
    <t xml:space="preserve">R23 Programas Regionales                                    </t>
  </si>
  <si>
    <t xml:space="preserve">FE SIPINNA                                                  </t>
  </si>
  <si>
    <t xml:space="preserve">FE Fondos Descentralizados                                  </t>
  </si>
  <si>
    <t xml:space="preserve">FI Financiamiento                                                                                                       </t>
  </si>
  <si>
    <t xml:space="preserve">Financiamiento                                              </t>
  </si>
  <si>
    <t xml:space="preserve">3.2 Crecer Juntos                                 </t>
  </si>
  <si>
    <t xml:space="preserve">04 Gobernación                                                                                                          </t>
  </si>
  <si>
    <t xml:space="preserve">R04 FORTASEG Subsidio a los Mpios y DTDF EF Func Seg Pub    </t>
  </si>
  <si>
    <t xml:space="preserve">28 Participaciones a Entidades Federativas y Municipios                                                                 </t>
  </si>
  <si>
    <t xml:space="preserve">R28 Participaciones Federales                               </t>
  </si>
  <si>
    <t>1.2 Nuevo Plan Integral de Prevención Social de Vi</t>
  </si>
  <si>
    <t xml:space="preserve">FE Otros Incentivos Económicos                              </t>
  </si>
  <si>
    <t xml:space="preserve">FE Alerta de Genero Municipal                               </t>
  </si>
  <si>
    <t xml:space="preserve">FE Derecho de Alcoholes                                     </t>
  </si>
  <si>
    <t xml:space="preserve">FE Aportacion para ISN                                      </t>
  </si>
  <si>
    <t xml:space="preserve">FE Proviciones Económicas                                   </t>
  </si>
  <si>
    <t xml:space="preserve">2.1 Una Ciudad para Vivirse                       </t>
  </si>
  <si>
    <t xml:space="preserve">2.2 Una Ciudad Moderna                            </t>
  </si>
  <si>
    <t xml:space="preserve">2.3 Recuperación del Centro Histórico             </t>
  </si>
  <si>
    <t xml:space="preserve">2.4 Un Mejor Apodaca                              </t>
  </si>
  <si>
    <t xml:space="preserve">FE Fondos Descentralizados Especificos                      </t>
  </si>
  <si>
    <t xml:space="preserve">2.6 Capital Industrial de Nuevo León              </t>
  </si>
  <si>
    <t xml:space="preserve">3.3 Salud para Todos                              </t>
  </si>
  <si>
    <t>3.4 programa de lucha contra la violencia domestic</t>
  </si>
  <si>
    <t xml:space="preserve"> T O T A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</si>
</sst>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</cellStyleXfs>
  <cellXfs count="54">
    <xf numFmtId="0" fontId="0" fillId="0" borderId="0" xfId="0"/>
    <xf numFmtId="0" fontId="13" fillId="9" borderId="0" xfId="21" quotePrefix="1" applyNumberFormat="1">
      <alignment horizontal="left" vertical="center" indent="1"/>
    </xf>
    <xf numFmtId="0" fontId="15" fillId="9" borderId="6" xfId="52" quotePrefix="1" applyNumberFormat="1">
      <alignment horizontal="left" vertical="center" indent="1"/>
    </xf>
    <xf numFmtId="0" fontId="13" fillId="8" borderId="6" xfId="19" quotePrefix="1" applyNumberFormat="1">
      <alignment horizontal="left" vertical="center" indent="1"/>
    </xf>
    <xf numFmtId="3" fontId="15" fillId="20" borderId="6" xfId="50" applyNumberFormat="1">
      <alignment horizontal="right" vertical="center"/>
    </xf>
    <xf numFmtId="4" fontId="15" fillId="20" borderId="6" xfId="50" applyNumberFormat="1">
      <alignment horizontal="right" vertical="center"/>
    </xf>
    <xf numFmtId="4" fontId="13" fillId="8" borderId="6" xfId="17" applyNumberFormat="1">
      <alignment vertical="center"/>
    </xf>
    <xf numFmtId="0" fontId="33" fillId="0" borderId="0" xfId="0" applyFont="1"/>
    <xf numFmtId="165" fontId="34" fillId="27" borderId="23" xfId="57" applyNumberFormat="1" applyFont="1" applyFill="1" applyBorder="1" applyAlignment="1">
      <alignment horizontal="center" vertical="center" wrapText="1"/>
    </xf>
    <xf numFmtId="165" fontId="34" fillId="27" borderId="14" xfId="57" applyNumberFormat="1" applyFont="1" applyFill="1" applyBorder="1" applyAlignment="1">
      <alignment horizontal="center" vertical="center" wrapText="1"/>
    </xf>
    <xf numFmtId="165" fontId="34" fillId="27" borderId="13" xfId="57" applyNumberFormat="1" applyFont="1" applyFill="1" applyBorder="1" applyAlignment="1">
      <alignment horizontal="center" vertical="center" wrapText="1"/>
    </xf>
    <xf numFmtId="165" fontId="35" fillId="27" borderId="23" xfId="5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65" fontId="33" fillId="0" borderId="0" xfId="0" applyNumberFormat="1" applyFont="1" applyAlignment="1">
      <alignment horizontal="right"/>
    </xf>
    <xf numFmtId="165" fontId="32" fillId="27" borderId="22" xfId="57" applyNumberFormat="1" applyFont="1" applyFill="1" applyBorder="1" applyAlignment="1">
      <alignment horizontal="center" vertical="center" wrapText="1"/>
    </xf>
    <xf numFmtId="165" fontId="32" fillId="27" borderId="23" xfId="57" applyNumberFormat="1" applyFont="1" applyFill="1" applyBorder="1" applyAlignment="1">
      <alignment horizontal="center" vertical="center" wrapText="1"/>
    </xf>
    <xf numFmtId="165" fontId="32" fillId="27" borderId="14" xfId="57" applyNumberFormat="1" applyFont="1" applyFill="1" applyBorder="1" applyAlignment="1">
      <alignment horizontal="center" vertical="center" wrapText="1"/>
    </xf>
    <xf numFmtId="165" fontId="33" fillId="0" borderId="0" xfId="0" applyNumberFormat="1" applyFont="1"/>
    <xf numFmtId="0" fontId="31" fillId="26" borderId="0" xfId="57" applyFont="1" applyFill="1" applyBorder="1" applyAlignment="1">
      <alignment horizontal="centerContinuous" vertical="center"/>
    </xf>
    <xf numFmtId="0" fontId="28" fillId="26" borderId="0" xfId="57" applyFont="1" applyFill="1" applyBorder="1" applyAlignment="1">
      <alignment horizontal="centerContinuous" vertical="center"/>
    </xf>
    <xf numFmtId="0" fontId="1" fillId="26" borderId="0" xfId="57" applyFont="1" applyFill="1" applyBorder="1" applyAlignment="1">
      <alignment horizontal="centerContinuous" vertical="center"/>
    </xf>
    <xf numFmtId="0" fontId="1" fillId="26" borderId="16" xfId="57" applyFont="1" applyFill="1" applyBorder="1" applyAlignment="1">
      <alignment horizontal="centerContinuous" vertical="center"/>
    </xf>
    <xf numFmtId="165" fontId="30" fillId="27" borderId="22" xfId="57" applyNumberFormat="1" applyFont="1" applyFill="1" applyBorder="1" applyAlignment="1">
      <alignment horizontal="center" vertical="center" wrapText="1"/>
    </xf>
    <xf numFmtId="165" fontId="30" fillId="27" borderId="21" xfId="57" applyNumberFormat="1" applyFont="1" applyFill="1" applyBorder="1" applyAlignment="1">
      <alignment horizontal="center" vertical="center" wrapText="1"/>
    </xf>
    <xf numFmtId="165" fontId="30" fillId="27" borderId="20" xfId="57" applyNumberFormat="1" applyFont="1" applyFill="1" applyBorder="1" applyAlignment="1">
      <alignment horizontal="center" vertical="center" wrapText="1"/>
    </xf>
    <xf numFmtId="0" fontId="11" fillId="27" borderId="24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32" fillId="27" borderId="22" xfId="57" applyFont="1" applyFill="1" applyBorder="1" applyAlignment="1">
      <alignment horizontal="center" vertical="center" wrapText="1"/>
    </xf>
    <xf numFmtId="0" fontId="32" fillId="27" borderId="21" xfId="57" applyFont="1" applyFill="1" applyBorder="1" applyAlignment="1">
      <alignment horizontal="center" vertical="center" wrapText="1"/>
    </xf>
    <xf numFmtId="0" fontId="32" fillId="27" borderId="20" xfId="57" applyFont="1" applyFill="1" applyBorder="1" applyAlignment="1">
      <alignment horizontal="center" vertical="center" wrapText="1"/>
    </xf>
    <xf numFmtId="165" fontId="30" fillId="27" borderId="18" xfId="57" applyNumberFormat="1" applyFont="1" applyFill="1" applyBorder="1" applyAlignment="1">
      <alignment horizontal="center" vertical="center"/>
    </xf>
    <xf numFmtId="165" fontId="30" fillId="27" borderId="19" xfId="57" applyNumberFormat="1" applyFont="1" applyFill="1" applyBorder="1" applyAlignment="1">
      <alignment horizontal="center" vertical="center"/>
    </xf>
    <xf numFmtId="165" fontId="30" fillId="27" borderId="15" xfId="57" applyNumberFormat="1" applyFont="1" applyFill="1" applyBorder="1" applyAlignment="1">
      <alignment horizontal="center" vertical="center"/>
    </xf>
    <xf numFmtId="165" fontId="30" fillId="27" borderId="17" xfId="57" applyNumberFormat="1" applyFont="1" applyFill="1" applyBorder="1" applyAlignment="1">
      <alignment horizontal="center" vertical="center"/>
    </xf>
    <xf numFmtId="165" fontId="30" fillId="27" borderId="18" xfId="57" applyNumberFormat="1" applyFont="1" applyFill="1" applyBorder="1" applyAlignment="1">
      <alignment horizontal="center" vertical="center" wrapText="1"/>
    </xf>
    <xf numFmtId="165" fontId="30" fillId="27" borderId="19" xfId="57" applyNumberFormat="1" applyFont="1" applyFill="1" applyBorder="1" applyAlignment="1">
      <alignment horizontal="center" vertical="center" wrapText="1"/>
    </xf>
    <xf numFmtId="165" fontId="30" fillId="27" borderId="15" xfId="57" applyNumberFormat="1" applyFont="1" applyFill="1" applyBorder="1" applyAlignment="1">
      <alignment horizontal="center" vertical="center" wrapText="1"/>
    </xf>
    <xf numFmtId="165" fontId="30" fillId="27" borderId="17" xfId="57" applyNumberFormat="1" applyFont="1" applyFill="1" applyBorder="1" applyAlignment="1">
      <alignment horizontal="center" vertical="center" wrapText="1"/>
    </xf>
    <xf numFmtId="0" fontId="33" fillId="28" borderId="25" xfId="0" applyFont="1" applyFill="1" applyBorder="1"/>
    <xf numFmtId="0" fontId="33" fillId="28" borderId="25" xfId="0" applyFont="1" applyFill="1" applyBorder="1" applyAlignment="1">
      <alignment horizontal="left"/>
    </xf>
    <xf numFmtId="165" fontId="33" fillId="28" borderId="25" xfId="0" applyNumberFormat="1" applyFont="1" applyFill="1" applyBorder="1"/>
    <xf numFmtId="165" fontId="33" fillId="28" borderId="25" xfId="0" applyNumberFormat="1" applyFont="1" applyFill="1" applyBorder="1" applyAlignment="1">
      <alignment horizontal="right"/>
    </xf>
    <xf numFmtId="0" fontId="33" fillId="0" borderId="25" xfId="0" applyFont="1" applyBorder="1"/>
    <xf numFmtId="0" fontId="33" fillId="0" borderId="25" xfId="0" applyFont="1" applyBorder="1" applyAlignment="1">
      <alignment horizontal="left"/>
    </xf>
    <xf numFmtId="165" fontId="33" fillId="0" borderId="25" xfId="0" applyNumberFormat="1" applyFont="1" applyBorder="1"/>
    <xf numFmtId="165" fontId="33" fillId="0" borderId="25" xfId="0" applyNumberFormat="1" applyFont="1" applyBorder="1" applyAlignment="1">
      <alignment horizontal="right"/>
    </xf>
    <xf numFmtId="0" fontId="31" fillId="26" borderId="0" xfId="57" applyFont="1" applyFill="1" applyBorder="1" applyAlignment="1">
      <alignment horizontal="centerContinuous" vertical="center" wrapText="1"/>
    </xf>
    <xf numFmtId="0" fontId="28" fillId="26" borderId="0" xfId="57" applyFont="1" applyFill="1" applyBorder="1" applyAlignment="1">
      <alignment horizontal="centerContinuous" vertical="center" wrapText="1"/>
    </xf>
    <xf numFmtId="0" fontId="1" fillId="26" borderId="0" xfId="57" applyFont="1" applyFill="1" applyBorder="1" applyAlignment="1">
      <alignment horizontal="centerContinuous" vertical="center" wrapText="1"/>
    </xf>
    <xf numFmtId="0" fontId="1" fillId="26" borderId="16" xfId="57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left" wrapText="1"/>
    </xf>
    <xf numFmtId="0" fontId="33" fillId="28" borderId="25" xfId="0" applyFont="1" applyFill="1" applyBorder="1" applyAlignment="1">
      <alignment horizontal="left" wrapText="1"/>
    </xf>
    <xf numFmtId="0" fontId="33" fillId="0" borderId="25" xfId="0" applyFont="1" applyBorder="1" applyAlignment="1">
      <alignment horizontal="left" wrapText="1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161116</xdr:colOff>
      <xdr:row>3</xdr:row>
      <xdr:rowOff>61384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141" cy="889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550334</xdr:colOff>
      <xdr:row>0</xdr:row>
      <xdr:rowOff>148167</xdr:rowOff>
    </xdr:from>
    <xdr:to>
      <xdr:col>12</xdr:col>
      <xdr:colOff>788673</xdr:colOff>
      <xdr:row>3</xdr:row>
      <xdr:rowOff>82128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5049501" y="148167"/>
          <a:ext cx="2206839" cy="7700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showGridLines="0" tabSelected="1" zoomScale="90" zoomScaleNormal="90" workbookViewId="0">
      <pane ySplit="9" topLeftCell="A83" activePane="bottomLeft" state="frozen"/>
      <selection pane="bottomLeft" activeCell="O4" sqref="O4"/>
    </sheetView>
  </sheetViews>
  <sheetFormatPr baseColWidth="10" defaultRowHeight="12.75" x14ac:dyDescent="0.2"/>
  <cols>
    <col min="1" max="1" width="8.7109375" style="7" customWidth="1"/>
    <col min="2" max="2" width="38.5703125" style="51" bestFit="1" customWidth="1"/>
    <col min="3" max="3" width="50.7109375" style="12" customWidth="1"/>
    <col min="4" max="4" width="30.7109375" style="12" customWidth="1"/>
    <col min="5" max="5" width="14.7109375" style="17" customWidth="1"/>
    <col min="6" max="6" width="14.7109375" style="13" customWidth="1"/>
    <col min="7" max="7" width="14.7109375" style="17" customWidth="1"/>
    <col min="8" max="8" width="14.7109375" style="13" customWidth="1"/>
    <col min="9" max="9" width="14.7109375" style="17" customWidth="1"/>
    <col min="10" max="10" width="14.7109375" style="13" customWidth="1"/>
    <col min="11" max="11" width="14.7109375" style="17" customWidth="1"/>
    <col min="12" max="13" width="14.7109375" style="13" customWidth="1"/>
  </cols>
  <sheetData>
    <row r="1" spans="1:13" ht="23.25" x14ac:dyDescent="0.2">
      <c r="A1" s="18"/>
      <c r="B1" s="4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 x14ac:dyDescent="0.2">
      <c r="A2" s="18" t="s">
        <v>120</v>
      </c>
      <c r="B2" s="4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x14ac:dyDescent="0.2">
      <c r="A3" s="19" t="s">
        <v>0</v>
      </c>
      <c r="B3" s="4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20" t="s">
        <v>121</v>
      </c>
      <c r="B4" s="4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25">
      <c r="A5" s="21"/>
      <c r="B5" s="5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">
      <c r="A6" s="28" t="s">
        <v>18</v>
      </c>
      <c r="B6" s="28" t="s">
        <v>1</v>
      </c>
      <c r="C6" s="28" t="s">
        <v>19</v>
      </c>
      <c r="D6" s="28" t="s">
        <v>20</v>
      </c>
      <c r="E6" s="31" t="s">
        <v>2</v>
      </c>
      <c r="F6" s="32"/>
      <c r="G6" s="35" t="s">
        <v>3</v>
      </c>
      <c r="H6" s="36"/>
      <c r="I6" s="35" t="s">
        <v>4</v>
      </c>
      <c r="J6" s="36"/>
      <c r="K6" s="35" t="s">
        <v>5</v>
      </c>
      <c r="L6" s="36"/>
      <c r="M6" s="22" t="s">
        <v>17</v>
      </c>
    </row>
    <row r="7" spans="1:13" ht="13.5" thickBot="1" x14ac:dyDescent="0.25">
      <c r="A7" s="29"/>
      <c r="B7" s="29"/>
      <c r="C7" s="29"/>
      <c r="D7" s="29"/>
      <c r="E7" s="33"/>
      <c r="F7" s="34"/>
      <c r="G7" s="37"/>
      <c r="H7" s="38"/>
      <c r="I7" s="37"/>
      <c r="J7" s="38"/>
      <c r="K7" s="37"/>
      <c r="L7" s="38"/>
      <c r="M7" s="23"/>
    </row>
    <row r="8" spans="1:13" ht="23.25" thickBot="1" x14ac:dyDescent="0.25">
      <c r="A8" s="30"/>
      <c r="B8" s="30"/>
      <c r="C8" s="30"/>
      <c r="D8" s="30"/>
      <c r="E8" s="14" t="s">
        <v>6</v>
      </c>
      <c r="F8" s="14" t="s">
        <v>119</v>
      </c>
      <c r="G8" s="15" t="s">
        <v>6</v>
      </c>
      <c r="H8" s="14" t="s">
        <v>119</v>
      </c>
      <c r="I8" s="16" t="s">
        <v>6</v>
      </c>
      <c r="J8" s="14" t="s">
        <v>119</v>
      </c>
      <c r="K8" s="16" t="s">
        <v>6</v>
      </c>
      <c r="L8" s="14" t="s">
        <v>119</v>
      </c>
      <c r="M8" s="24"/>
    </row>
    <row r="9" spans="1:13" ht="13.5" thickBot="1" x14ac:dyDescent="0.25">
      <c r="A9" s="25" t="s">
        <v>8</v>
      </c>
      <c r="B9" s="26"/>
      <c r="C9" s="26"/>
      <c r="D9" s="27"/>
      <c r="E9" s="8" t="s">
        <v>9</v>
      </c>
      <c r="F9" s="8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10" t="s">
        <v>16</v>
      </c>
      <c r="M9" s="11" t="s">
        <v>7</v>
      </c>
    </row>
    <row r="11" spans="1:13" x14ac:dyDescent="0.2">
      <c r="A11" s="7">
        <v>2012</v>
      </c>
      <c r="B11" s="51" t="s">
        <v>122</v>
      </c>
      <c r="C11" s="12" t="s">
        <v>123</v>
      </c>
      <c r="D11" s="12" t="s">
        <v>124</v>
      </c>
      <c r="F11" s="13">
        <v>0</v>
      </c>
      <c r="H11" s="13">
        <v>0</v>
      </c>
      <c r="J11" s="13">
        <v>0</v>
      </c>
      <c r="L11" s="13">
        <v>0</v>
      </c>
      <c r="M11" s="13">
        <f>SUM(F11+H11+J11+L11)</f>
        <v>0</v>
      </c>
    </row>
    <row r="12" spans="1:13" x14ac:dyDescent="0.2">
      <c r="A12" s="7">
        <v>2015</v>
      </c>
      <c r="B12" s="51" t="s">
        <v>125</v>
      </c>
      <c r="C12" s="12" t="s">
        <v>126</v>
      </c>
      <c r="D12" s="12" t="s">
        <v>127</v>
      </c>
      <c r="F12" s="13">
        <v>97904</v>
      </c>
      <c r="H12" s="13">
        <v>0</v>
      </c>
      <c r="J12" s="13">
        <v>0</v>
      </c>
      <c r="L12" s="13">
        <v>0</v>
      </c>
      <c r="M12" s="13">
        <f>SUM(F12+H12+J12+L12)</f>
        <v>97904</v>
      </c>
    </row>
    <row r="13" spans="1:13" x14ac:dyDescent="0.2">
      <c r="A13" s="7">
        <v>2015</v>
      </c>
      <c r="B13" s="51" t="s">
        <v>122</v>
      </c>
      <c r="C13" s="12" t="s">
        <v>126</v>
      </c>
      <c r="D13" s="12" t="s">
        <v>128</v>
      </c>
      <c r="F13" s="13">
        <v>0</v>
      </c>
      <c r="H13" s="13">
        <v>0</v>
      </c>
      <c r="J13" s="13">
        <v>0</v>
      </c>
      <c r="L13" s="13">
        <v>0</v>
      </c>
      <c r="M13" s="13">
        <f>SUM(F13+H13+J13+L13)</f>
        <v>0</v>
      </c>
    </row>
    <row r="14" spans="1:13" x14ac:dyDescent="0.2">
      <c r="A14" s="7">
        <v>2015</v>
      </c>
      <c r="B14" s="51" t="s">
        <v>122</v>
      </c>
      <c r="C14" s="12" t="s">
        <v>126</v>
      </c>
      <c r="D14" s="12" t="s">
        <v>127</v>
      </c>
      <c r="F14" s="13">
        <v>17.399999999999999</v>
      </c>
      <c r="H14" s="13">
        <v>0</v>
      </c>
      <c r="J14" s="13">
        <v>0</v>
      </c>
      <c r="L14" s="13">
        <v>0</v>
      </c>
      <c r="M14" s="13">
        <f>SUM(F14+H14+J14+L14)</f>
        <v>17.399999999999999</v>
      </c>
    </row>
    <row r="15" spans="1:13" x14ac:dyDescent="0.2">
      <c r="A15" s="7">
        <v>2015</v>
      </c>
      <c r="B15" s="51" t="s">
        <v>129</v>
      </c>
      <c r="C15" s="12" t="s">
        <v>130</v>
      </c>
      <c r="D15" s="12" t="s">
        <v>131</v>
      </c>
      <c r="F15" s="13">
        <v>0</v>
      </c>
      <c r="H15" s="13">
        <v>0</v>
      </c>
      <c r="J15" s="13">
        <v>2688864.95</v>
      </c>
      <c r="L15" s="13">
        <v>0</v>
      </c>
      <c r="M15" s="13">
        <f>SUM(F15+H15+J15+L15)</f>
        <v>2688864.95</v>
      </c>
    </row>
    <row r="16" spans="1:13" x14ac:dyDescent="0.2">
      <c r="A16" s="7">
        <v>2016</v>
      </c>
      <c r="B16" s="51" t="s">
        <v>125</v>
      </c>
      <c r="C16" s="12" t="s">
        <v>126</v>
      </c>
      <c r="D16" s="12" t="s">
        <v>127</v>
      </c>
      <c r="F16" s="13">
        <v>0</v>
      </c>
      <c r="H16" s="13">
        <v>0</v>
      </c>
      <c r="J16" s="13">
        <v>0</v>
      </c>
      <c r="L16" s="13">
        <v>0</v>
      </c>
      <c r="M16" s="13">
        <f>SUM(F16+H16+J16+L16)</f>
        <v>0</v>
      </c>
    </row>
    <row r="17" spans="1:13" x14ac:dyDescent="0.2">
      <c r="A17" s="7">
        <v>2016</v>
      </c>
      <c r="B17" s="51" t="s">
        <v>125</v>
      </c>
      <c r="C17" s="12" t="s">
        <v>132</v>
      </c>
      <c r="D17" s="12" t="s">
        <v>133</v>
      </c>
      <c r="F17" s="13">
        <v>0</v>
      </c>
      <c r="H17" s="13">
        <v>964998.6</v>
      </c>
      <c r="J17" s="13">
        <v>0</v>
      </c>
      <c r="L17" s="13">
        <v>0</v>
      </c>
      <c r="M17" s="13">
        <f>SUM(F17+H17+J17+L17)</f>
        <v>964998.6</v>
      </c>
    </row>
    <row r="18" spans="1:13" x14ac:dyDescent="0.2">
      <c r="A18" s="7">
        <v>2016</v>
      </c>
      <c r="B18" s="51" t="s">
        <v>122</v>
      </c>
      <c r="C18" s="12" t="s">
        <v>123</v>
      </c>
      <c r="D18" s="12" t="s">
        <v>124</v>
      </c>
      <c r="F18" s="13">
        <v>116</v>
      </c>
      <c r="H18" s="13">
        <v>0</v>
      </c>
      <c r="J18" s="13">
        <v>0</v>
      </c>
      <c r="L18" s="13">
        <v>0</v>
      </c>
      <c r="M18" s="13">
        <f>SUM(F18+H18+J18+L18)</f>
        <v>116</v>
      </c>
    </row>
    <row r="19" spans="1:13" x14ac:dyDescent="0.2">
      <c r="A19" s="7">
        <v>2016</v>
      </c>
      <c r="B19" s="51" t="s">
        <v>122</v>
      </c>
      <c r="C19" s="12" t="s">
        <v>134</v>
      </c>
      <c r="D19" s="12" t="s">
        <v>135</v>
      </c>
      <c r="F19" s="13">
        <v>0</v>
      </c>
      <c r="H19" s="13">
        <v>0</v>
      </c>
      <c r="J19" s="13">
        <v>0</v>
      </c>
      <c r="L19" s="13">
        <v>0</v>
      </c>
      <c r="M19" s="13">
        <f>SUM(F19+H19+J19+L19)</f>
        <v>0</v>
      </c>
    </row>
    <row r="20" spans="1:13" x14ac:dyDescent="0.2">
      <c r="A20" s="7">
        <v>2016</v>
      </c>
      <c r="B20" s="51" t="s">
        <v>122</v>
      </c>
      <c r="C20" s="12" t="s">
        <v>126</v>
      </c>
      <c r="D20" s="12" t="s">
        <v>128</v>
      </c>
      <c r="F20" s="13">
        <v>0</v>
      </c>
      <c r="H20" s="13">
        <v>0</v>
      </c>
      <c r="J20" s="13">
        <v>0</v>
      </c>
      <c r="L20" s="13">
        <v>0</v>
      </c>
      <c r="M20" s="13">
        <f>SUM(F20+H20+J20+L20)</f>
        <v>0</v>
      </c>
    </row>
    <row r="21" spans="1:13" x14ac:dyDescent="0.2">
      <c r="A21" s="7">
        <v>2016</v>
      </c>
      <c r="B21" s="51" t="s">
        <v>122</v>
      </c>
      <c r="C21" s="12" t="s">
        <v>126</v>
      </c>
      <c r="D21" s="12" t="s">
        <v>127</v>
      </c>
      <c r="F21" s="13">
        <v>58</v>
      </c>
      <c r="H21" s="13">
        <v>0</v>
      </c>
      <c r="J21" s="13">
        <v>0</v>
      </c>
      <c r="L21" s="13">
        <v>0</v>
      </c>
      <c r="M21" s="13">
        <f>SUM(F21+H21+J21+L21)</f>
        <v>58</v>
      </c>
    </row>
    <row r="22" spans="1:13" x14ac:dyDescent="0.2">
      <c r="A22" s="7">
        <v>2016</v>
      </c>
      <c r="B22" s="51" t="s">
        <v>122</v>
      </c>
      <c r="C22" s="12" t="s">
        <v>132</v>
      </c>
      <c r="D22" s="12" t="s">
        <v>133</v>
      </c>
      <c r="F22" s="13">
        <v>0</v>
      </c>
      <c r="H22" s="13">
        <v>3321470.71</v>
      </c>
      <c r="J22" s="13">
        <v>0</v>
      </c>
      <c r="L22" s="13">
        <v>0</v>
      </c>
      <c r="M22" s="13">
        <f>SUM(F22+H22+J22+L22)</f>
        <v>3321470.71</v>
      </c>
    </row>
    <row r="23" spans="1:13" x14ac:dyDescent="0.2">
      <c r="A23" s="7">
        <v>2016</v>
      </c>
      <c r="B23" s="51" t="s">
        <v>136</v>
      </c>
      <c r="C23" s="12" t="s">
        <v>137</v>
      </c>
      <c r="D23" s="12" t="s">
        <v>138</v>
      </c>
      <c r="F23" s="13">
        <v>9200</v>
      </c>
      <c r="H23" s="13">
        <v>0</v>
      </c>
      <c r="J23" s="13">
        <v>0</v>
      </c>
      <c r="L23" s="13">
        <v>0</v>
      </c>
      <c r="M23" s="13">
        <f>SUM(F23+H23+J23+L23)</f>
        <v>9200</v>
      </c>
    </row>
    <row r="24" spans="1:13" x14ac:dyDescent="0.2">
      <c r="A24" s="7">
        <v>2017</v>
      </c>
      <c r="B24" s="51" t="s">
        <v>125</v>
      </c>
      <c r="C24" s="12" t="s">
        <v>132</v>
      </c>
      <c r="D24" s="12" t="s">
        <v>139</v>
      </c>
      <c r="F24" s="13">
        <v>0</v>
      </c>
      <c r="H24" s="13">
        <v>1970747.3</v>
      </c>
      <c r="J24" s="13">
        <v>0</v>
      </c>
      <c r="L24" s="13">
        <v>0</v>
      </c>
      <c r="M24" s="13">
        <f>SUM(F24+H24+J24+L24)</f>
        <v>1970747.3</v>
      </c>
    </row>
    <row r="25" spans="1:13" x14ac:dyDescent="0.2">
      <c r="A25" s="7">
        <v>2017</v>
      </c>
      <c r="B25" s="51" t="s">
        <v>140</v>
      </c>
      <c r="C25" s="12" t="s">
        <v>126</v>
      </c>
      <c r="D25" s="12" t="s">
        <v>127</v>
      </c>
      <c r="F25" s="13">
        <v>32158</v>
      </c>
      <c r="H25" s="13">
        <v>0</v>
      </c>
      <c r="J25" s="13">
        <v>0</v>
      </c>
      <c r="L25" s="13">
        <v>0</v>
      </c>
      <c r="M25" s="13">
        <f>SUM(F25+H25+J25+L25)</f>
        <v>32158</v>
      </c>
    </row>
    <row r="26" spans="1:13" x14ac:dyDescent="0.2">
      <c r="A26" s="7">
        <v>2017</v>
      </c>
      <c r="B26" s="51" t="s">
        <v>122</v>
      </c>
      <c r="C26" s="12" t="s">
        <v>126</v>
      </c>
      <c r="D26" s="12" t="s">
        <v>128</v>
      </c>
      <c r="F26" s="13">
        <v>0</v>
      </c>
      <c r="H26" s="13">
        <v>0</v>
      </c>
      <c r="J26" s="13">
        <v>0</v>
      </c>
      <c r="L26" s="13">
        <v>0</v>
      </c>
      <c r="M26" s="13">
        <f>SUM(F26+H26+J26+L26)</f>
        <v>0</v>
      </c>
    </row>
    <row r="27" spans="1:13" x14ac:dyDescent="0.2">
      <c r="A27" s="7">
        <v>2017</v>
      </c>
      <c r="B27" s="51" t="s">
        <v>122</v>
      </c>
      <c r="C27" s="12" t="s">
        <v>126</v>
      </c>
      <c r="D27" s="12" t="s">
        <v>127</v>
      </c>
      <c r="F27" s="13">
        <v>133.4</v>
      </c>
      <c r="H27" s="13">
        <v>0</v>
      </c>
      <c r="J27" s="13">
        <v>0</v>
      </c>
      <c r="L27" s="13">
        <v>0</v>
      </c>
      <c r="M27" s="13">
        <f>SUM(F27+H27+J27+L27)</f>
        <v>133.4</v>
      </c>
    </row>
    <row r="28" spans="1:13" x14ac:dyDescent="0.2">
      <c r="A28" s="7">
        <v>2017</v>
      </c>
      <c r="B28" s="51" t="s">
        <v>122</v>
      </c>
      <c r="C28" s="12" t="s">
        <v>132</v>
      </c>
      <c r="D28" s="12" t="s">
        <v>141</v>
      </c>
      <c r="F28" s="13">
        <v>0</v>
      </c>
      <c r="H28" s="13">
        <v>0</v>
      </c>
      <c r="J28" s="13">
        <v>0</v>
      </c>
      <c r="L28" s="13">
        <v>0</v>
      </c>
      <c r="M28" s="13">
        <f>SUM(F28+H28+J28+L28)</f>
        <v>0</v>
      </c>
    </row>
    <row r="29" spans="1:13" x14ac:dyDescent="0.2">
      <c r="A29" s="7">
        <v>2017</v>
      </c>
      <c r="B29" s="51" t="s">
        <v>122</v>
      </c>
      <c r="C29" s="12" t="s">
        <v>132</v>
      </c>
      <c r="D29" s="12" t="s">
        <v>133</v>
      </c>
      <c r="F29" s="13">
        <v>0</v>
      </c>
      <c r="H29" s="13">
        <v>3903281.74</v>
      </c>
      <c r="J29" s="13">
        <v>0</v>
      </c>
      <c r="L29" s="13">
        <v>0</v>
      </c>
      <c r="M29" s="13">
        <f>SUM(F29+H29+J29+L29)</f>
        <v>3903281.74</v>
      </c>
    </row>
    <row r="30" spans="1:13" x14ac:dyDescent="0.2">
      <c r="A30" s="7">
        <v>2017</v>
      </c>
      <c r="B30" s="51" t="s">
        <v>122</v>
      </c>
      <c r="C30" s="12" t="s">
        <v>132</v>
      </c>
      <c r="D30" s="12" t="s">
        <v>139</v>
      </c>
      <c r="F30" s="13">
        <v>0</v>
      </c>
      <c r="H30" s="13">
        <v>93.96</v>
      </c>
      <c r="J30" s="13">
        <v>0</v>
      </c>
      <c r="L30" s="13">
        <v>0</v>
      </c>
      <c r="M30" s="13">
        <f>SUM(F30+H30+J30+L30)</f>
        <v>93.96</v>
      </c>
    </row>
    <row r="31" spans="1:13" x14ac:dyDescent="0.2">
      <c r="A31" s="7">
        <v>2017</v>
      </c>
      <c r="B31" s="51" t="s">
        <v>122</v>
      </c>
      <c r="C31" s="12" t="s">
        <v>132</v>
      </c>
      <c r="D31" s="12" t="s">
        <v>142</v>
      </c>
      <c r="F31" s="13">
        <v>0</v>
      </c>
      <c r="H31" s="13">
        <v>743.39</v>
      </c>
      <c r="J31" s="13">
        <v>0</v>
      </c>
      <c r="L31" s="13">
        <v>0</v>
      </c>
      <c r="M31" s="13">
        <f>SUM(F31+H31+J31+L31)</f>
        <v>743.39</v>
      </c>
    </row>
    <row r="32" spans="1:13" x14ac:dyDescent="0.2">
      <c r="A32" s="7">
        <v>2017</v>
      </c>
      <c r="B32" s="51" t="s">
        <v>129</v>
      </c>
      <c r="C32" s="12" t="s">
        <v>132</v>
      </c>
      <c r="D32" s="12" t="s">
        <v>143</v>
      </c>
      <c r="F32" s="13">
        <v>0</v>
      </c>
      <c r="H32" s="13">
        <v>1014410.52</v>
      </c>
      <c r="J32" s="13">
        <v>0</v>
      </c>
      <c r="L32" s="13">
        <v>0</v>
      </c>
      <c r="M32" s="13">
        <f>SUM(F32+H32+J32+L32)</f>
        <v>1014410.52</v>
      </c>
    </row>
    <row r="33" spans="1:13" x14ac:dyDescent="0.2">
      <c r="A33" s="7">
        <v>2017</v>
      </c>
      <c r="B33" s="51" t="s">
        <v>129</v>
      </c>
      <c r="C33" s="12" t="s">
        <v>132</v>
      </c>
      <c r="D33" s="12" t="s">
        <v>139</v>
      </c>
      <c r="F33" s="13">
        <v>0</v>
      </c>
      <c r="H33" s="13">
        <v>2097551.16</v>
      </c>
      <c r="J33" s="13">
        <v>0</v>
      </c>
      <c r="L33" s="13">
        <v>0</v>
      </c>
      <c r="M33" s="13">
        <f>SUM(F33+H33+J33+L33)</f>
        <v>2097551.16</v>
      </c>
    </row>
    <row r="34" spans="1:13" x14ac:dyDescent="0.2">
      <c r="A34" s="7">
        <v>2017</v>
      </c>
      <c r="B34" s="51" t="s">
        <v>129</v>
      </c>
      <c r="C34" s="12" t="s">
        <v>132</v>
      </c>
      <c r="D34" s="12" t="s">
        <v>142</v>
      </c>
      <c r="F34" s="13">
        <v>0</v>
      </c>
      <c r="H34" s="13">
        <v>2972966.12</v>
      </c>
      <c r="J34" s="13">
        <v>0</v>
      </c>
      <c r="L34" s="13">
        <v>0</v>
      </c>
      <c r="M34" s="13">
        <f>SUM(F34+H34+J34+L34)</f>
        <v>2972966.12</v>
      </c>
    </row>
    <row r="35" spans="1:13" x14ac:dyDescent="0.2">
      <c r="A35" s="7">
        <v>2018</v>
      </c>
      <c r="B35" s="51" t="s">
        <v>125</v>
      </c>
      <c r="C35" s="12" t="s">
        <v>126</v>
      </c>
      <c r="D35" s="12" t="s">
        <v>127</v>
      </c>
      <c r="F35" s="13">
        <v>738875</v>
      </c>
      <c r="H35" s="13">
        <v>0</v>
      </c>
      <c r="J35" s="13">
        <v>0</v>
      </c>
      <c r="L35" s="13">
        <v>0</v>
      </c>
      <c r="M35" s="13">
        <f>SUM(F35+H35+J35+L35)</f>
        <v>738875</v>
      </c>
    </row>
    <row r="36" spans="1:13" x14ac:dyDescent="0.2">
      <c r="A36" s="7">
        <v>2018</v>
      </c>
      <c r="B36" s="51" t="s">
        <v>125</v>
      </c>
      <c r="C36" s="12" t="s">
        <v>132</v>
      </c>
      <c r="D36" s="12" t="s">
        <v>133</v>
      </c>
      <c r="F36" s="13">
        <v>0</v>
      </c>
      <c r="H36" s="13">
        <v>7077624</v>
      </c>
      <c r="J36" s="13">
        <v>0</v>
      </c>
      <c r="L36" s="13">
        <v>0</v>
      </c>
      <c r="M36" s="13">
        <f>SUM(F36+H36+J36+L36)</f>
        <v>7077624</v>
      </c>
    </row>
    <row r="37" spans="1:13" x14ac:dyDescent="0.2">
      <c r="A37" s="7">
        <v>2018</v>
      </c>
      <c r="B37" s="51" t="s">
        <v>144</v>
      </c>
      <c r="C37" s="12" t="s">
        <v>126</v>
      </c>
      <c r="D37" s="12" t="s">
        <v>127</v>
      </c>
      <c r="F37" s="13">
        <v>415210</v>
      </c>
      <c r="H37" s="13">
        <v>0</v>
      </c>
      <c r="J37" s="13">
        <v>0</v>
      </c>
      <c r="L37" s="13">
        <v>0</v>
      </c>
      <c r="M37" s="13">
        <f>SUM(F37+H37+J37+L37)</f>
        <v>415210</v>
      </c>
    </row>
    <row r="38" spans="1:13" x14ac:dyDescent="0.2">
      <c r="A38" s="7">
        <v>2018</v>
      </c>
      <c r="B38" s="51" t="s">
        <v>122</v>
      </c>
      <c r="C38" s="12" t="s">
        <v>134</v>
      </c>
      <c r="D38" s="12" t="s">
        <v>145</v>
      </c>
      <c r="F38" s="13">
        <v>71.92</v>
      </c>
      <c r="H38" s="13">
        <v>0</v>
      </c>
      <c r="J38" s="13">
        <v>0</v>
      </c>
      <c r="L38" s="13">
        <v>0</v>
      </c>
      <c r="M38" s="13">
        <f>SUM(F38+H38+J38+L38)</f>
        <v>71.92</v>
      </c>
    </row>
    <row r="39" spans="1:13" x14ac:dyDescent="0.2">
      <c r="A39" s="7">
        <v>2018</v>
      </c>
      <c r="B39" s="51" t="s">
        <v>122</v>
      </c>
      <c r="C39" s="12" t="s">
        <v>126</v>
      </c>
      <c r="D39" s="12" t="s">
        <v>128</v>
      </c>
      <c r="F39" s="13">
        <v>69.599999999999994</v>
      </c>
      <c r="H39" s="13">
        <v>0</v>
      </c>
      <c r="J39" s="13">
        <v>0</v>
      </c>
      <c r="L39" s="13">
        <v>0</v>
      </c>
      <c r="M39" s="13">
        <f>SUM(F39+H39+J39+L39)</f>
        <v>69.599999999999994</v>
      </c>
    </row>
    <row r="40" spans="1:13" x14ac:dyDescent="0.2">
      <c r="A40" s="7">
        <v>2018</v>
      </c>
      <c r="B40" s="51" t="s">
        <v>122</v>
      </c>
      <c r="C40" s="12" t="s">
        <v>126</v>
      </c>
      <c r="D40" s="12" t="s">
        <v>127</v>
      </c>
      <c r="F40" s="13">
        <v>52213.36</v>
      </c>
      <c r="H40" s="13">
        <v>0</v>
      </c>
      <c r="J40" s="13">
        <v>0</v>
      </c>
      <c r="L40" s="13">
        <v>0</v>
      </c>
      <c r="M40" s="13">
        <f>SUM(F40+H40+J40+L40)</f>
        <v>52213.36</v>
      </c>
    </row>
    <row r="41" spans="1:13" x14ac:dyDescent="0.2">
      <c r="A41" s="7">
        <v>2018</v>
      </c>
      <c r="B41" s="51" t="s">
        <v>122</v>
      </c>
      <c r="C41" s="12" t="s">
        <v>132</v>
      </c>
      <c r="D41" s="12" t="s">
        <v>133</v>
      </c>
      <c r="F41" s="13">
        <v>0</v>
      </c>
      <c r="H41" s="13">
        <v>4197286</v>
      </c>
      <c r="J41" s="13">
        <v>0</v>
      </c>
      <c r="L41" s="13">
        <v>0</v>
      </c>
      <c r="M41" s="13">
        <f>SUM(F41+H41+J41+L41)</f>
        <v>4197286</v>
      </c>
    </row>
    <row r="42" spans="1:13" x14ac:dyDescent="0.2">
      <c r="A42" s="7">
        <v>2018</v>
      </c>
      <c r="B42" s="51" t="s">
        <v>122</v>
      </c>
      <c r="C42" s="12" t="s">
        <v>132</v>
      </c>
      <c r="D42" s="12" t="s">
        <v>146</v>
      </c>
      <c r="F42" s="13">
        <v>0</v>
      </c>
      <c r="H42" s="13">
        <v>703011.04</v>
      </c>
      <c r="J42" s="13">
        <v>0</v>
      </c>
      <c r="L42" s="13">
        <v>0</v>
      </c>
      <c r="M42" s="13">
        <f>SUM(F42+H42+J42+L42)</f>
        <v>703011.04</v>
      </c>
    </row>
    <row r="43" spans="1:13" x14ac:dyDescent="0.2">
      <c r="A43" s="7">
        <v>2018</v>
      </c>
      <c r="B43" s="51" t="s">
        <v>129</v>
      </c>
      <c r="C43" s="12" t="s">
        <v>126</v>
      </c>
      <c r="D43" s="12" t="s">
        <v>128</v>
      </c>
      <c r="F43" s="13">
        <v>59095.62</v>
      </c>
      <c r="H43" s="13">
        <v>0</v>
      </c>
      <c r="J43" s="13">
        <v>0</v>
      </c>
      <c r="L43" s="13">
        <v>0</v>
      </c>
      <c r="M43" s="13">
        <f>SUM(F43+H43+J43+L43)</f>
        <v>59095.62</v>
      </c>
    </row>
    <row r="44" spans="1:13" x14ac:dyDescent="0.2">
      <c r="A44" s="7">
        <v>2018</v>
      </c>
      <c r="B44" s="51" t="s">
        <v>129</v>
      </c>
      <c r="C44" s="12" t="s">
        <v>132</v>
      </c>
      <c r="D44" s="12" t="s">
        <v>147</v>
      </c>
      <c r="F44" s="13">
        <v>0</v>
      </c>
      <c r="H44" s="13">
        <v>2029817.48</v>
      </c>
      <c r="J44" s="13">
        <v>0</v>
      </c>
      <c r="L44" s="13">
        <v>0</v>
      </c>
      <c r="M44" s="13">
        <f>SUM(F44+H44+J44+L44)</f>
        <v>2029817.48</v>
      </c>
    </row>
    <row r="45" spans="1:13" x14ac:dyDescent="0.2">
      <c r="A45" s="7">
        <v>2018</v>
      </c>
      <c r="B45" s="51" t="s">
        <v>129</v>
      </c>
      <c r="C45" s="12" t="s">
        <v>132</v>
      </c>
      <c r="D45" s="12" t="s">
        <v>141</v>
      </c>
      <c r="F45" s="13">
        <v>0</v>
      </c>
      <c r="H45" s="13">
        <v>6220599.1900000004</v>
      </c>
      <c r="J45" s="13">
        <v>0</v>
      </c>
      <c r="L45" s="13">
        <v>0</v>
      </c>
      <c r="M45" s="13">
        <f>SUM(F45+H45+J45+L45)</f>
        <v>6220599.1900000004</v>
      </c>
    </row>
    <row r="46" spans="1:13" x14ac:dyDescent="0.2">
      <c r="A46" s="7">
        <v>2018</v>
      </c>
      <c r="B46" s="51" t="s">
        <v>129</v>
      </c>
      <c r="C46" s="12" t="s">
        <v>132</v>
      </c>
      <c r="D46" s="12" t="s">
        <v>146</v>
      </c>
      <c r="F46" s="13">
        <v>0</v>
      </c>
      <c r="H46" s="13">
        <v>1013479.24</v>
      </c>
      <c r="J46" s="13">
        <v>0</v>
      </c>
      <c r="L46" s="13">
        <v>0</v>
      </c>
      <c r="M46" s="13">
        <f>SUM(F46+H46+J46+L46)</f>
        <v>1013479.24</v>
      </c>
    </row>
    <row r="47" spans="1:13" x14ac:dyDescent="0.2">
      <c r="A47" s="7">
        <v>2018</v>
      </c>
      <c r="B47" s="51" t="s">
        <v>129</v>
      </c>
      <c r="C47" s="12" t="s">
        <v>132</v>
      </c>
      <c r="D47" s="12" t="s">
        <v>142</v>
      </c>
      <c r="F47" s="13">
        <v>0</v>
      </c>
      <c r="H47" s="13">
        <v>1312461.01</v>
      </c>
      <c r="J47" s="13">
        <v>0</v>
      </c>
      <c r="L47" s="13">
        <v>0</v>
      </c>
      <c r="M47" s="13">
        <f>SUM(F47+H47+J47+L47)</f>
        <v>1312461.01</v>
      </c>
    </row>
    <row r="48" spans="1:13" x14ac:dyDescent="0.2">
      <c r="A48" s="7">
        <v>2018</v>
      </c>
      <c r="B48" s="51" t="s">
        <v>129</v>
      </c>
      <c r="C48" s="12" t="s">
        <v>148</v>
      </c>
      <c r="D48" s="12" t="s">
        <v>149</v>
      </c>
      <c r="F48" s="13">
        <v>0</v>
      </c>
      <c r="H48" s="13">
        <v>0</v>
      </c>
      <c r="J48" s="13">
        <v>0</v>
      </c>
      <c r="L48" s="13">
        <v>124422876.06999999</v>
      </c>
      <c r="M48" s="13">
        <f>SUM(F48+H48+J48+L48)</f>
        <v>124422876.06999999</v>
      </c>
    </row>
    <row r="49" spans="1:13" x14ac:dyDescent="0.2">
      <c r="A49" s="7">
        <v>2018</v>
      </c>
      <c r="B49" s="51" t="s">
        <v>129</v>
      </c>
      <c r="C49" s="12" t="s">
        <v>130</v>
      </c>
      <c r="D49" s="12" t="s">
        <v>131</v>
      </c>
      <c r="F49" s="13">
        <v>0</v>
      </c>
      <c r="H49" s="13">
        <v>0</v>
      </c>
      <c r="J49" s="13">
        <v>72310435.719999999</v>
      </c>
      <c r="L49" s="13">
        <v>0</v>
      </c>
      <c r="M49" s="13">
        <f>SUM(F49+H49+J49+L49)</f>
        <v>72310435.719999999</v>
      </c>
    </row>
    <row r="50" spans="1:13" x14ac:dyDescent="0.2">
      <c r="A50" s="7">
        <v>2018</v>
      </c>
      <c r="B50" s="51" t="s">
        <v>150</v>
      </c>
      <c r="C50" s="12" t="s">
        <v>126</v>
      </c>
      <c r="D50" s="12" t="s">
        <v>127</v>
      </c>
      <c r="F50" s="13">
        <v>6661863.4699999997</v>
      </c>
      <c r="H50" s="13">
        <v>0</v>
      </c>
      <c r="J50" s="13">
        <v>0</v>
      </c>
      <c r="L50" s="13">
        <v>0</v>
      </c>
      <c r="M50" s="13">
        <f>SUM(F50+H50+J50+L50)</f>
        <v>6661863.4699999997</v>
      </c>
    </row>
    <row r="51" spans="1:13" x14ac:dyDescent="0.2">
      <c r="A51" s="7">
        <v>2019</v>
      </c>
      <c r="B51" s="51" t="s">
        <v>125</v>
      </c>
      <c r="C51" s="12" t="s">
        <v>151</v>
      </c>
      <c r="D51" s="12" t="s">
        <v>152</v>
      </c>
      <c r="F51" s="13">
        <v>14811334.25</v>
      </c>
      <c r="H51" s="13">
        <v>0</v>
      </c>
      <c r="J51" s="13">
        <v>0</v>
      </c>
      <c r="L51" s="13">
        <v>0</v>
      </c>
      <c r="M51" s="13">
        <f>SUM(F51+H51+J51+L51)</f>
        <v>14811334.25</v>
      </c>
    </row>
    <row r="52" spans="1:13" x14ac:dyDescent="0.2">
      <c r="A52" s="7">
        <v>2019</v>
      </c>
      <c r="B52" s="51" t="s">
        <v>125</v>
      </c>
      <c r="C52" s="12" t="s">
        <v>153</v>
      </c>
      <c r="D52" s="12" t="s">
        <v>154</v>
      </c>
      <c r="F52" s="13">
        <v>4871655</v>
      </c>
      <c r="H52" s="13">
        <v>0</v>
      </c>
      <c r="J52" s="13">
        <v>0</v>
      </c>
      <c r="L52" s="13">
        <v>0</v>
      </c>
      <c r="M52" s="13">
        <f>SUM(F52+H52+J52+L52)</f>
        <v>4871655</v>
      </c>
    </row>
    <row r="53" spans="1:13" x14ac:dyDescent="0.2">
      <c r="A53" s="7">
        <v>2019</v>
      </c>
      <c r="B53" s="51" t="s">
        <v>125</v>
      </c>
      <c r="C53" s="12" t="s">
        <v>126</v>
      </c>
      <c r="D53" s="12" t="s">
        <v>127</v>
      </c>
      <c r="F53" s="13">
        <v>221503570.69999999</v>
      </c>
      <c r="H53" s="13">
        <v>0</v>
      </c>
      <c r="J53" s="13">
        <v>0</v>
      </c>
      <c r="L53" s="13">
        <v>0</v>
      </c>
      <c r="M53" s="13">
        <f>SUM(F53+H53+J53+L53)</f>
        <v>221503570.69999999</v>
      </c>
    </row>
    <row r="54" spans="1:13" x14ac:dyDescent="0.2">
      <c r="A54" s="7">
        <v>2019</v>
      </c>
      <c r="B54" s="51" t="s">
        <v>125</v>
      </c>
      <c r="C54" s="12" t="s">
        <v>132</v>
      </c>
      <c r="D54" s="12" t="s">
        <v>133</v>
      </c>
      <c r="F54" s="13">
        <v>0</v>
      </c>
      <c r="H54" s="13">
        <v>25257494.920000002</v>
      </c>
      <c r="J54" s="13">
        <v>0</v>
      </c>
      <c r="L54" s="13">
        <v>0</v>
      </c>
      <c r="M54" s="13">
        <f>SUM(F54+H54+J54+L54)</f>
        <v>25257494.920000002</v>
      </c>
    </row>
    <row r="55" spans="1:13" x14ac:dyDescent="0.2">
      <c r="A55" s="7">
        <v>2019</v>
      </c>
      <c r="B55" s="51" t="s">
        <v>125</v>
      </c>
      <c r="C55" s="12" t="s">
        <v>132</v>
      </c>
      <c r="D55" s="12" t="s">
        <v>139</v>
      </c>
      <c r="F55" s="13">
        <v>0</v>
      </c>
      <c r="H55" s="13">
        <v>18871203.600000001</v>
      </c>
      <c r="J55" s="13">
        <v>0</v>
      </c>
      <c r="L55" s="13">
        <v>0</v>
      </c>
      <c r="M55" s="13">
        <f>SUM(F55+H55+J55+L55)</f>
        <v>18871203.600000001</v>
      </c>
    </row>
    <row r="56" spans="1:13" x14ac:dyDescent="0.2">
      <c r="A56" s="7">
        <v>2019</v>
      </c>
      <c r="B56" s="51" t="s">
        <v>125</v>
      </c>
      <c r="C56" s="12" t="s">
        <v>130</v>
      </c>
      <c r="D56" s="12" t="s">
        <v>131</v>
      </c>
      <c r="F56" s="13">
        <v>0</v>
      </c>
      <c r="H56" s="13">
        <v>0</v>
      </c>
      <c r="J56" s="13">
        <v>31580669.48</v>
      </c>
      <c r="L56" s="13">
        <v>0</v>
      </c>
      <c r="M56" s="13">
        <f>SUM(F56+H56+J56+L56)</f>
        <v>31580669.48</v>
      </c>
    </row>
    <row r="57" spans="1:13" x14ac:dyDescent="0.2">
      <c r="A57" s="7">
        <v>2019</v>
      </c>
      <c r="B57" s="51" t="s">
        <v>155</v>
      </c>
      <c r="C57" s="12" t="s">
        <v>153</v>
      </c>
      <c r="D57" s="12" t="s">
        <v>154</v>
      </c>
      <c r="F57" s="13">
        <v>22959372</v>
      </c>
      <c r="H57" s="13">
        <v>0</v>
      </c>
      <c r="J57" s="13">
        <v>0</v>
      </c>
      <c r="L57" s="13">
        <v>0</v>
      </c>
      <c r="M57" s="13">
        <f>SUM(F57+H57+J57+L57)</f>
        <v>22959372</v>
      </c>
    </row>
    <row r="58" spans="1:13" x14ac:dyDescent="0.2">
      <c r="A58" s="7">
        <v>2019</v>
      </c>
      <c r="B58" s="51" t="s">
        <v>155</v>
      </c>
      <c r="C58" s="12" t="s">
        <v>132</v>
      </c>
      <c r="D58" s="12" t="s">
        <v>156</v>
      </c>
      <c r="F58" s="13">
        <v>0</v>
      </c>
      <c r="H58" s="13">
        <v>32082</v>
      </c>
      <c r="J58" s="13">
        <v>0</v>
      </c>
      <c r="L58" s="13">
        <v>0</v>
      </c>
      <c r="M58" s="13">
        <f>SUM(F58+H58+J58+L58)</f>
        <v>32082</v>
      </c>
    </row>
    <row r="59" spans="1:13" x14ac:dyDescent="0.2">
      <c r="A59" s="7">
        <v>2019</v>
      </c>
      <c r="B59" s="51" t="s">
        <v>155</v>
      </c>
      <c r="C59" s="12" t="s">
        <v>130</v>
      </c>
      <c r="D59" s="12" t="s">
        <v>131</v>
      </c>
      <c r="F59" s="13">
        <v>0</v>
      </c>
      <c r="H59" s="13">
        <v>0</v>
      </c>
      <c r="J59" s="13">
        <v>22601455.960000001</v>
      </c>
      <c r="L59" s="13">
        <v>0</v>
      </c>
      <c r="M59" s="13">
        <f>SUM(F59+H59+J59+L59)</f>
        <v>22601455.960000001</v>
      </c>
    </row>
    <row r="60" spans="1:13" x14ac:dyDescent="0.2">
      <c r="A60" s="7">
        <v>2019</v>
      </c>
      <c r="B60" s="51" t="s">
        <v>144</v>
      </c>
      <c r="C60" s="12" t="s">
        <v>153</v>
      </c>
      <c r="D60" s="12" t="s">
        <v>154</v>
      </c>
      <c r="F60" s="13">
        <v>2689934</v>
      </c>
      <c r="H60" s="13">
        <v>0</v>
      </c>
      <c r="J60" s="13">
        <v>0</v>
      </c>
      <c r="L60" s="13">
        <v>0</v>
      </c>
      <c r="M60" s="13">
        <f>SUM(F60+H60+J60+L60)</f>
        <v>2689934</v>
      </c>
    </row>
    <row r="61" spans="1:13" x14ac:dyDescent="0.2">
      <c r="A61" s="7">
        <v>2019</v>
      </c>
      <c r="B61" s="51" t="s">
        <v>144</v>
      </c>
      <c r="C61" s="12" t="s">
        <v>126</v>
      </c>
      <c r="D61" s="12" t="s">
        <v>127</v>
      </c>
      <c r="F61" s="13">
        <v>2638551</v>
      </c>
      <c r="H61" s="13">
        <v>0</v>
      </c>
      <c r="J61" s="13">
        <v>0</v>
      </c>
      <c r="L61" s="13">
        <v>0</v>
      </c>
      <c r="M61" s="13">
        <f>SUM(F61+H61+J61+L61)</f>
        <v>2638551</v>
      </c>
    </row>
    <row r="62" spans="1:13" x14ac:dyDescent="0.2">
      <c r="A62" s="7">
        <v>2019</v>
      </c>
      <c r="B62" s="51" t="s">
        <v>144</v>
      </c>
      <c r="C62" s="12" t="s">
        <v>130</v>
      </c>
      <c r="D62" s="12" t="s">
        <v>131</v>
      </c>
      <c r="F62" s="13">
        <v>0</v>
      </c>
      <c r="H62" s="13">
        <v>0</v>
      </c>
      <c r="J62" s="13">
        <v>1653514.35</v>
      </c>
      <c r="L62" s="13">
        <v>0</v>
      </c>
      <c r="M62" s="13">
        <f>SUM(F62+H62+J62+L62)</f>
        <v>1653514.35</v>
      </c>
    </row>
    <row r="63" spans="1:13" x14ac:dyDescent="0.2">
      <c r="A63" s="7">
        <v>2019</v>
      </c>
      <c r="B63" s="51" t="s">
        <v>140</v>
      </c>
      <c r="C63" s="12" t="s">
        <v>153</v>
      </c>
      <c r="D63" s="12" t="s">
        <v>154</v>
      </c>
      <c r="F63" s="13">
        <v>15550652</v>
      </c>
      <c r="H63" s="13">
        <v>0</v>
      </c>
      <c r="J63" s="13">
        <v>0</v>
      </c>
      <c r="L63" s="13">
        <v>0</v>
      </c>
      <c r="M63" s="13">
        <f>SUM(F63+H63+J63+L63)</f>
        <v>15550652</v>
      </c>
    </row>
    <row r="64" spans="1:13" x14ac:dyDescent="0.2">
      <c r="A64" s="7">
        <v>2019</v>
      </c>
      <c r="B64" s="51" t="s">
        <v>140</v>
      </c>
      <c r="C64" s="12" t="s">
        <v>126</v>
      </c>
      <c r="D64" s="12" t="s">
        <v>127</v>
      </c>
      <c r="F64" s="13">
        <v>5232746.5999999996</v>
      </c>
      <c r="H64" s="13">
        <v>0</v>
      </c>
      <c r="J64" s="13">
        <v>0</v>
      </c>
      <c r="L64" s="13">
        <v>0</v>
      </c>
      <c r="M64" s="13">
        <f>SUM(F64+H64+J64+L64)</f>
        <v>5232746.5999999996</v>
      </c>
    </row>
    <row r="65" spans="1:13" x14ac:dyDescent="0.2">
      <c r="A65" s="7">
        <v>2019</v>
      </c>
      <c r="B65" s="51" t="s">
        <v>140</v>
      </c>
      <c r="C65" s="12" t="s">
        <v>132</v>
      </c>
      <c r="D65" s="12" t="s">
        <v>156</v>
      </c>
      <c r="F65" s="13">
        <v>0</v>
      </c>
      <c r="H65" s="13">
        <v>17628.8</v>
      </c>
      <c r="J65" s="13">
        <v>0</v>
      </c>
      <c r="L65" s="13">
        <v>0</v>
      </c>
      <c r="M65" s="13">
        <f>SUM(F65+H65+J65+L65)</f>
        <v>17628.8</v>
      </c>
    </row>
    <row r="66" spans="1:13" x14ac:dyDescent="0.2">
      <c r="A66" s="7">
        <v>2019</v>
      </c>
      <c r="B66" s="51" t="s">
        <v>140</v>
      </c>
      <c r="C66" s="12" t="s">
        <v>130</v>
      </c>
      <c r="D66" s="12" t="s">
        <v>131</v>
      </c>
      <c r="F66" s="13">
        <v>0</v>
      </c>
      <c r="H66" s="13">
        <v>0</v>
      </c>
      <c r="J66" s="13">
        <v>15154714.720000001</v>
      </c>
      <c r="L66" s="13">
        <v>0</v>
      </c>
      <c r="M66" s="13">
        <f>SUM(F66+H66+J66+L66)</f>
        <v>15154714.720000001</v>
      </c>
    </row>
    <row r="67" spans="1:13" x14ac:dyDescent="0.2">
      <c r="A67" s="7">
        <v>2019</v>
      </c>
      <c r="B67" s="51" t="s">
        <v>122</v>
      </c>
      <c r="C67" s="12" t="s">
        <v>153</v>
      </c>
      <c r="D67" s="12" t="s">
        <v>154</v>
      </c>
      <c r="F67" s="13">
        <v>275395291.50999999</v>
      </c>
      <c r="H67" s="13">
        <v>0</v>
      </c>
      <c r="J67" s="13">
        <v>0</v>
      </c>
      <c r="L67" s="13">
        <v>0</v>
      </c>
      <c r="M67" s="13">
        <f>SUM(F67+H67+J67+L67)</f>
        <v>275395291.50999999</v>
      </c>
    </row>
    <row r="68" spans="1:13" x14ac:dyDescent="0.2">
      <c r="A68" s="7">
        <v>2019</v>
      </c>
      <c r="B68" s="51" t="s">
        <v>122</v>
      </c>
      <c r="C68" s="12" t="s">
        <v>126</v>
      </c>
      <c r="D68" s="12" t="s">
        <v>128</v>
      </c>
      <c r="F68" s="13">
        <v>292.32</v>
      </c>
      <c r="H68" s="13">
        <v>0</v>
      </c>
      <c r="J68" s="13">
        <v>0</v>
      </c>
      <c r="L68" s="13">
        <v>0</v>
      </c>
      <c r="M68" s="13">
        <f>SUM(F68+H68+J68+L68)</f>
        <v>292.32</v>
      </c>
    </row>
    <row r="69" spans="1:13" x14ac:dyDescent="0.2">
      <c r="A69" s="7">
        <v>2019</v>
      </c>
      <c r="B69" s="51" t="s">
        <v>122</v>
      </c>
      <c r="C69" s="12" t="s">
        <v>126</v>
      </c>
      <c r="D69" s="12" t="s">
        <v>127</v>
      </c>
      <c r="F69" s="13">
        <v>80531820.569999993</v>
      </c>
      <c r="H69" s="13">
        <v>0</v>
      </c>
      <c r="J69" s="13">
        <v>0</v>
      </c>
      <c r="L69" s="13">
        <v>0</v>
      </c>
      <c r="M69" s="13">
        <f>SUM(F69+H69+J69+L69)</f>
        <v>80531820.569999993</v>
      </c>
    </row>
    <row r="70" spans="1:13" x14ac:dyDescent="0.2">
      <c r="A70" s="7">
        <v>2019</v>
      </c>
      <c r="B70" s="51" t="s">
        <v>122</v>
      </c>
      <c r="C70" s="12" t="s">
        <v>132</v>
      </c>
      <c r="D70" s="12" t="s">
        <v>157</v>
      </c>
      <c r="F70" s="13">
        <v>0</v>
      </c>
      <c r="H70" s="13">
        <v>362492.23</v>
      </c>
      <c r="J70" s="13">
        <v>0</v>
      </c>
      <c r="L70" s="13">
        <v>0</v>
      </c>
      <c r="M70" s="13">
        <f>SUM(F70+H70+J70+L70)</f>
        <v>362492.23</v>
      </c>
    </row>
    <row r="71" spans="1:13" x14ac:dyDescent="0.2">
      <c r="A71" s="7">
        <v>2019</v>
      </c>
      <c r="B71" s="51" t="s">
        <v>122</v>
      </c>
      <c r="C71" s="12" t="s">
        <v>132</v>
      </c>
      <c r="D71" s="12" t="s">
        <v>158</v>
      </c>
      <c r="F71" s="13">
        <v>0</v>
      </c>
      <c r="H71" s="13">
        <v>770212.16</v>
      </c>
      <c r="J71" s="13">
        <v>0</v>
      </c>
      <c r="L71" s="13">
        <v>0</v>
      </c>
      <c r="M71" s="13">
        <f>SUM(F71+H71+J71+L71)</f>
        <v>770212.16</v>
      </c>
    </row>
    <row r="72" spans="1:13" x14ac:dyDescent="0.2">
      <c r="A72" s="7">
        <v>2019</v>
      </c>
      <c r="B72" s="51" t="s">
        <v>122</v>
      </c>
      <c r="C72" s="12" t="s">
        <v>132</v>
      </c>
      <c r="D72" s="12" t="s">
        <v>156</v>
      </c>
      <c r="F72" s="13">
        <v>0</v>
      </c>
      <c r="H72" s="13">
        <v>6058781.1299999999</v>
      </c>
      <c r="J72" s="13">
        <v>0</v>
      </c>
      <c r="L72" s="13">
        <v>0</v>
      </c>
      <c r="M72" s="13">
        <f>SUM(F72+H72+J72+L72)</f>
        <v>6058781.1299999999</v>
      </c>
    </row>
    <row r="73" spans="1:13" x14ac:dyDescent="0.2">
      <c r="A73" s="7">
        <v>2019</v>
      </c>
      <c r="B73" s="51" t="s">
        <v>122</v>
      </c>
      <c r="C73" s="12" t="s">
        <v>132</v>
      </c>
      <c r="D73" s="12" t="s">
        <v>133</v>
      </c>
      <c r="F73" s="13">
        <v>0</v>
      </c>
      <c r="H73" s="13">
        <v>11605615.869999999</v>
      </c>
      <c r="J73" s="13">
        <v>0</v>
      </c>
      <c r="L73" s="13">
        <v>0</v>
      </c>
      <c r="M73" s="13">
        <f>SUM(F73+H73+J73+L73)</f>
        <v>11605615.869999999</v>
      </c>
    </row>
    <row r="74" spans="1:13" x14ac:dyDescent="0.2">
      <c r="A74" s="7">
        <v>2019</v>
      </c>
      <c r="B74" s="51" t="s">
        <v>122</v>
      </c>
      <c r="C74" s="12" t="s">
        <v>132</v>
      </c>
      <c r="D74" s="12" t="s">
        <v>139</v>
      </c>
      <c r="F74" s="13">
        <v>0</v>
      </c>
      <c r="H74" s="13">
        <v>28880497.789999999</v>
      </c>
      <c r="J74" s="13">
        <v>0</v>
      </c>
      <c r="L74" s="13">
        <v>0</v>
      </c>
      <c r="M74" s="13">
        <f>SUM(F74+H74+J74+L74)</f>
        <v>28880497.789999999</v>
      </c>
    </row>
    <row r="75" spans="1:13" x14ac:dyDescent="0.2">
      <c r="A75" s="7">
        <v>2019</v>
      </c>
      <c r="B75" s="51" t="s">
        <v>122</v>
      </c>
      <c r="C75" s="12" t="s">
        <v>132</v>
      </c>
      <c r="D75" s="12" t="s">
        <v>159</v>
      </c>
      <c r="F75" s="13">
        <v>0</v>
      </c>
      <c r="H75" s="13">
        <v>19535167</v>
      </c>
      <c r="J75" s="13">
        <v>0</v>
      </c>
      <c r="L75" s="13">
        <v>0</v>
      </c>
      <c r="M75" s="13">
        <f>SUM(F75+H75+J75+L75)</f>
        <v>19535167</v>
      </c>
    </row>
    <row r="76" spans="1:13" x14ac:dyDescent="0.2">
      <c r="A76" s="7">
        <v>2019</v>
      </c>
      <c r="B76" s="51" t="s">
        <v>122</v>
      </c>
      <c r="C76" s="12" t="s">
        <v>132</v>
      </c>
      <c r="D76" s="12" t="s">
        <v>160</v>
      </c>
      <c r="F76" s="13">
        <v>0</v>
      </c>
      <c r="H76" s="13">
        <v>9555127.1699999999</v>
      </c>
      <c r="J76" s="13">
        <v>0</v>
      </c>
      <c r="L76" s="13">
        <v>0</v>
      </c>
      <c r="M76" s="13">
        <f>SUM(F76+H76+J76+L76)</f>
        <v>9555127.1699999999</v>
      </c>
    </row>
    <row r="77" spans="1:13" x14ac:dyDescent="0.2">
      <c r="A77" s="7">
        <v>2019</v>
      </c>
      <c r="B77" s="51" t="s">
        <v>122</v>
      </c>
      <c r="C77" s="12" t="s">
        <v>132</v>
      </c>
      <c r="D77" s="12" t="s">
        <v>146</v>
      </c>
      <c r="F77" s="13">
        <v>0</v>
      </c>
      <c r="H77" s="13">
        <v>2415530.0699999998</v>
      </c>
      <c r="J77" s="13">
        <v>0</v>
      </c>
      <c r="L77" s="13">
        <v>0</v>
      </c>
      <c r="M77" s="13">
        <f>SUM(F77+H77+J77+L77)</f>
        <v>2415530.0699999998</v>
      </c>
    </row>
    <row r="78" spans="1:13" x14ac:dyDescent="0.2">
      <c r="A78" s="7">
        <v>2019</v>
      </c>
      <c r="B78" s="51" t="s">
        <v>122</v>
      </c>
      <c r="C78" s="12" t="s">
        <v>130</v>
      </c>
      <c r="D78" s="12" t="s">
        <v>131</v>
      </c>
      <c r="F78" s="13">
        <v>0</v>
      </c>
      <c r="H78" s="13">
        <v>0</v>
      </c>
      <c r="J78" s="13">
        <v>501302159.06</v>
      </c>
      <c r="L78" s="13">
        <v>0</v>
      </c>
      <c r="M78" s="13">
        <f>SUM(F78+H78+J78+L78)</f>
        <v>501302159.06</v>
      </c>
    </row>
    <row r="79" spans="1:13" x14ac:dyDescent="0.2">
      <c r="A79" s="7">
        <v>2019</v>
      </c>
      <c r="B79" s="51" t="s">
        <v>161</v>
      </c>
      <c r="C79" s="12" t="s">
        <v>153</v>
      </c>
      <c r="D79" s="12" t="s">
        <v>154</v>
      </c>
      <c r="F79" s="13">
        <v>71448304</v>
      </c>
      <c r="H79" s="13">
        <v>0</v>
      </c>
      <c r="J79" s="13">
        <v>0</v>
      </c>
      <c r="L79" s="13">
        <v>0</v>
      </c>
      <c r="M79" s="13">
        <f>SUM(F79+H79+J79+L79)</f>
        <v>71448304</v>
      </c>
    </row>
    <row r="80" spans="1:13" x14ac:dyDescent="0.2">
      <c r="A80" s="7">
        <v>2019</v>
      </c>
      <c r="B80" s="51" t="s">
        <v>161</v>
      </c>
      <c r="C80" s="12" t="s">
        <v>132</v>
      </c>
      <c r="D80" s="12" t="s">
        <v>139</v>
      </c>
      <c r="F80" s="13">
        <v>0</v>
      </c>
      <c r="H80" s="13">
        <v>1263773.6000000001</v>
      </c>
      <c r="J80" s="13">
        <v>0</v>
      </c>
      <c r="L80" s="13">
        <v>0</v>
      </c>
      <c r="M80" s="13">
        <f>SUM(F80+H80+J80+L80)</f>
        <v>1263773.6000000001</v>
      </c>
    </row>
    <row r="81" spans="1:13" x14ac:dyDescent="0.2">
      <c r="A81" s="7">
        <v>2019</v>
      </c>
      <c r="B81" s="51" t="s">
        <v>161</v>
      </c>
      <c r="C81" s="12" t="s">
        <v>130</v>
      </c>
      <c r="D81" s="12" t="s">
        <v>131</v>
      </c>
      <c r="F81" s="13">
        <v>0</v>
      </c>
      <c r="H81" s="13">
        <v>0</v>
      </c>
      <c r="J81" s="13">
        <v>35164387.259999998</v>
      </c>
      <c r="L81" s="13">
        <v>0</v>
      </c>
      <c r="M81" s="13">
        <f>SUM(F81+H81+J81+L81)</f>
        <v>35164387.259999998</v>
      </c>
    </row>
    <row r="82" spans="1:13" x14ac:dyDescent="0.2">
      <c r="A82" s="7">
        <v>2019</v>
      </c>
      <c r="B82" s="51" t="s">
        <v>162</v>
      </c>
      <c r="C82" s="12" t="s">
        <v>153</v>
      </c>
      <c r="D82" s="12" t="s">
        <v>154</v>
      </c>
      <c r="F82" s="13">
        <v>3164078</v>
      </c>
      <c r="H82" s="13">
        <v>0</v>
      </c>
      <c r="J82" s="13">
        <v>0</v>
      </c>
      <c r="L82" s="13">
        <v>0</v>
      </c>
      <c r="M82" s="13">
        <f>SUM(F82+H82+J82+L82)</f>
        <v>3164078</v>
      </c>
    </row>
    <row r="83" spans="1:13" x14ac:dyDescent="0.2">
      <c r="A83" s="7">
        <v>2019</v>
      </c>
      <c r="B83" s="51" t="s">
        <v>162</v>
      </c>
      <c r="C83" s="12" t="s">
        <v>130</v>
      </c>
      <c r="D83" s="12" t="s">
        <v>131</v>
      </c>
      <c r="F83" s="13">
        <v>0</v>
      </c>
      <c r="H83" s="13">
        <v>0</v>
      </c>
      <c r="J83" s="13">
        <v>2392806.48</v>
      </c>
      <c r="L83" s="13">
        <v>0</v>
      </c>
      <c r="M83" s="13">
        <f>SUM(F83+H83+J83+L83)</f>
        <v>2392806.48</v>
      </c>
    </row>
    <row r="84" spans="1:13" x14ac:dyDescent="0.2">
      <c r="A84" s="7">
        <v>2019</v>
      </c>
      <c r="B84" s="51" t="s">
        <v>163</v>
      </c>
      <c r="C84" s="12" t="s">
        <v>153</v>
      </c>
      <c r="D84" s="12" t="s">
        <v>154</v>
      </c>
      <c r="F84" s="13">
        <v>13348864</v>
      </c>
      <c r="H84" s="13">
        <v>0</v>
      </c>
      <c r="J84" s="13">
        <v>0</v>
      </c>
      <c r="L84" s="13">
        <v>0</v>
      </c>
      <c r="M84" s="13">
        <f>SUM(F84+H84+J84+L84)</f>
        <v>13348864</v>
      </c>
    </row>
    <row r="85" spans="1:13" x14ac:dyDescent="0.2">
      <c r="A85" s="7">
        <v>2019</v>
      </c>
      <c r="B85" s="51" t="s">
        <v>163</v>
      </c>
      <c r="C85" s="12" t="s">
        <v>126</v>
      </c>
      <c r="D85" s="12" t="s">
        <v>127</v>
      </c>
      <c r="F85" s="13">
        <v>22062843.690000001</v>
      </c>
      <c r="H85" s="13">
        <v>0</v>
      </c>
      <c r="J85" s="13">
        <v>0</v>
      </c>
      <c r="L85" s="13">
        <v>0</v>
      </c>
      <c r="M85" s="13">
        <f>SUM(F85+H85+J85+L85)</f>
        <v>22062843.690000001</v>
      </c>
    </row>
    <row r="86" spans="1:13" x14ac:dyDescent="0.2">
      <c r="A86" s="7">
        <v>2019</v>
      </c>
      <c r="B86" s="51" t="s">
        <v>163</v>
      </c>
      <c r="C86" s="12" t="s">
        <v>132</v>
      </c>
      <c r="D86" s="12" t="s">
        <v>156</v>
      </c>
      <c r="F86" s="13">
        <v>0</v>
      </c>
      <c r="H86" s="13">
        <v>365751.05</v>
      </c>
      <c r="J86" s="13">
        <v>0</v>
      </c>
      <c r="L86" s="13">
        <v>0</v>
      </c>
      <c r="M86" s="13">
        <f>SUM(F86+H86+J86+L86)</f>
        <v>365751.05</v>
      </c>
    </row>
    <row r="87" spans="1:13" x14ac:dyDescent="0.2">
      <c r="A87" s="7">
        <v>2019</v>
      </c>
      <c r="B87" s="51" t="s">
        <v>163</v>
      </c>
      <c r="C87" s="12" t="s">
        <v>130</v>
      </c>
      <c r="D87" s="12" t="s">
        <v>131</v>
      </c>
      <c r="F87" s="13">
        <v>0</v>
      </c>
      <c r="H87" s="13">
        <v>0</v>
      </c>
      <c r="J87" s="13">
        <v>28145436.48</v>
      </c>
      <c r="L87" s="13">
        <v>0</v>
      </c>
      <c r="M87" s="13">
        <f>SUM(F87+H87+J87+L87)</f>
        <v>28145436.48</v>
      </c>
    </row>
    <row r="88" spans="1:13" x14ac:dyDescent="0.2">
      <c r="A88" s="7">
        <v>2019</v>
      </c>
      <c r="B88" s="51" t="s">
        <v>164</v>
      </c>
      <c r="C88" s="12" t="s">
        <v>153</v>
      </c>
      <c r="D88" s="12" t="s">
        <v>154</v>
      </c>
      <c r="F88" s="13">
        <v>20559890</v>
      </c>
      <c r="H88" s="13">
        <v>0</v>
      </c>
      <c r="J88" s="13">
        <v>0</v>
      </c>
      <c r="L88" s="13">
        <v>0</v>
      </c>
      <c r="M88" s="13">
        <f>SUM(F88+H88+J88+L88)</f>
        <v>20559890</v>
      </c>
    </row>
    <row r="89" spans="1:13" x14ac:dyDescent="0.2">
      <c r="A89" s="7">
        <v>2019</v>
      </c>
      <c r="B89" s="51" t="s">
        <v>164</v>
      </c>
      <c r="C89" s="12" t="s">
        <v>130</v>
      </c>
      <c r="D89" s="12" t="s">
        <v>131</v>
      </c>
      <c r="F89" s="13">
        <v>0</v>
      </c>
      <c r="H89" s="13">
        <v>0</v>
      </c>
      <c r="J89" s="13">
        <v>7956331.8300000001</v>
      </c>
      <c r="L89" s="13">
        <v>0</v>
      </c>
      <c r="M89" s="13">
        <f>SUM(F89+H89+J89+L89)</f>
        <v>7956331.8300000001</v>
      </c>
    </row>
    <row r="90" spans="1:13" x14ac:dyDescent="0.2">
      <c r="A90" s="7">
        <v>2019</v>
      </c>
      <c r="B90" s="51" t="s">
        <v>129</v>
      </c>
      <c r="C90" s="12" t="s">
        <v>153</v>
      </c>
      <c r="D90" s="12" t="s">
        <v>154</v>
      </c>
      <c r="F90" s="13">
        <v>9386500</v>
      </c>
      <c r="H90" s="13">
        <v>0</v>
      </c>
      <c r="J90" s="13">
        <v>0</v>
      </c>
      <c r="L90" s="13">
        <v>0</v>
      </c>
      <c r="M90" s="13">
        <f>SUM(F90+H90+J90+L90)</f>
        <v>9386500</v>
      </c>
    </row>
    <row r="91" spans="1:13" x14ac:dyDescent="0.2">
      <c r="A91" s="7">
        <v>2019</v>
      </c>
      <c r="B91" s="51" t="s">
        <v>129</v>
      </c>
      <c r="C91" s="12" t="s">
        <v>126</v>
      </c>
      <c r="D91" s="12" t="s">
        <v>128</v>
      </c>
      <c r="F91" s="13">
        <v>37499623.229999997</v>
      </c>
      <c r="H91" s="13">
        <v>0</v>
      </c>
      <c r="J91" s="13">
        <v>0</v>
      </c>
      <c r="L91" s="13">
        <v>0</v>
      </c>
      <c r="M91" s="13">
        <f>SUM(F91+H91+J91+L91)</f>
        <v>37499623.229999997</v>
      </c>
    </row>
    <row r="92" spans="1:13" x14ac:dyDescent="0.2">
      <c r="A92" s="7">
        <v>2019</v>
      </c>
      <c r="B92" s="51" t="s">
        <v>129</v>
      </c>
      <c r="C92" s="12" t="s">
        <v>126</v>
      </c>
      <c r="D92" s="12" t="s">
        <v>127</v>
      </c>
      <c r="F92" s="13">
        <v>79478819.859999999</v>
      </c>
      <c r="H92" s="13">
        <v>0</v>
      </c>
      <c r="J92" s="13">
        <v>0</v>
      </c>
      <c r="L92" s="13">
        <v>0</v>
      </c>
      <c r="M92" s="13">
        <f>SUM(F92+H92+J92+L92)</f>
        <v>79478819.859999999</v>
      </c>
    </row>
    <row r="93" spans="1:13" x14ac:dyDescent="0.2">
      <c r="A93" s="7">
        <v>2019</v>
      </c>
      <c r="B93" s="51" t="s">
        <v>129</v>
      </c>
      <c r="C93" s="12" t="s">
        <v>132</v>
      </c>
      <c r="D93" s="12" t="s">
        <v>165</v>
      </c>
      <c r="F93" s="13">
        <v>0</v>
      </c>
      <c r="H93" s="13">
        <v>14595459.76</v>
      </c>
      <c r="J93" s="13">
        <v>0</v>
      </c>
      <c r="L93" s="13">
        <v>0</v>
      </c>
      <c r="M93" s="13">
        <f>SUM(F93+H93+J93+L93)</f>
        <v>14595459.76</v>
      </c>
    </row>
    <row r="94" spans="1:13" x14ac:dyDescent="0.2">
      <c r="A94" s="7">
        <v>2019</v>
      </c>
      <c r="B94" s="51" t="s">
        <v>129</v>
      </c>
      <c r="C94" s="12" t="s">
        <v>132</v>
      </c>
      <c r="D94" s="12" t="s">
        <v>156</v>
      </c>
      <c r="F94" s="13">
        <v>0</v>
      </c>
      <c r="H94" s="13">
        <v>42331.3</v>
      </c>
      <c r="J94" s="13">
        <v>0</v>
      </c>
      <c r="L94" s="13">
        <v>0</v>
      </c>
      <c r="M94" s="13">
        <f>SUM(F94+H94+J94+L94)</f>
        <v>42331.3</v>
      </c>
    </row>
    <row r="95" spans="1:13" x14ac:dyDescent="0.2">
      <c r="A95" s="7">
        <v>2019</v>
      </c>
      <c r="B95" s="51" t="s">
        <v>129</v>
      </c>
      <c r="C95" s="12" t="s">
        <v>132</v>
      </c>
      <c r="D95" s="12" t="s">
        <v>147</v>
      </c>
      <c r="F95" s="13">
        <v>0</v>
      </c>
      <c r="H95" s="13">
        <v>18026403.039999999</v>
      </c>
      <c r="J95" s="13">
        <v>0</v>
      </c>
      <c r="L95" s="13">
        <v>0</v>
      </c>
      <c r="M95" s="13">
        <f>SUM(F95+H95+J95+L95)</f>
        <v>18026403.039999999</v>
      </c>
    </row>
    <row r="96" spans="1:13" x14ac:dyDescent="0.2">
      <c r="A96" s="7">
        <v>2019</v>
      </c>
      <c r="B96" s="51" t="s">
        <v>129</v>
      </c>
      <c r="C96" s="12" t="s">
        <v>132</v>
      </c>
      <c r="D96" s="12" t="s">
        <v>141</v>
      </c>
      <c r="F96" s="13">
        <v>0</v>
      </c>
      <c r="H96" s="13">
        <v>18628462.829999998</v>
      </c>
      <c r="J96" s="13">
        <v>0</v>
      </c>
      <c r="L96" s="13">
        <v>0</v>
      </c>
      <c r="M96" s="13">
        <f>SUM(F96+H96+J96+L96)</f>
        <v>18628462.829999998</v>
      </c>
    </row>
    <row r="97" spans="1:13" x14ac:dyDescent="0.2">
      <c r="A97" s="7">
        <v>2019</v>
      </c>
      <c r="B97" s="51" t="s">
        <v>129</v>
      </c>
      <c r="C97" s="12" t="s">
        <v>132</v>
      </c>
      <c r="D97" s="12" t="s">
        <v>143</v>
      </c>
      <c r="F97" s="13">
        <v>0</v>
      </c>
      <c r="H97" s="13">
        <v>16466252.4</v>
      </c>
      <c r="J97" s="13">
        <v>0</v>
      </c>
      <c r="L97" s="13">
        <v>0</v>
      </c>
      <c r="M97" s="13">
        <f>SUM(F97+H97+J97+L97)</f>
        <v>16466252.4</v>
      </c>
    </row>
    <row r="98" spans="1:13" x14ac:dyDescent="0.2">
      <c r="A98" s="7">
        <v>2019</v>
      </c>
      <c r="B98" s="51" t="s">
        <v>129</v>
      </c>
      <c r="C98" s="12" t="s">
        <v>132</v>
      </c>
      <c r="D98" s="12" t="s">
        <v>142</v>
      </c>
      <c r="F98" s="13">
        <v>0</v>
      </c>
      <c r="H98" s="13">
        <v>1858292.79</v>
      </c>
      <c r="J98" s="13">
        <v>0</v>
      </c>
      <c r="L98" s="13">
        <v>0</v>
      </c>
      <c r="M98" s="13">
        <f>SUM(F98+H98+J98+L98)</f>
        <v>1858292.79</v>
      </c>
    </row>
    <row r="99" spans="1:13" x14ac:dyDescent="0.2">
      <c r="A99" s="7">
        <v>2019</v>
      </c>
      <c r="B99" s="51" t="s">
        <v>129</v>
      </c>
      <c r="C99" s="12" t="s">
        <v>148</v>
      </c>
      <c r="D99" s="12" t="s">
        <v>149</v>
      </c>
      <c r="F99" s="13">
        <v>0</v>
      </c>
      <c r="H99" s="13">
        <v>0</v>
      </c>
      <c r="J99" s="13">
        <v>0</v>
      </c>
      <c r="L99" s="13">
        <v>61377285.700000003</v>
      </c>
      <c r="M99" s="13">
        <f>SUM(F99+H99+J99+L99)</f>
        <v>61377285.700000003</v>
      </c>
    </row>
    <row r="100" spans="1:13" x14ac:dyDescent="0.2">
      <c r="A100" s="7">
        <v>2019</v>
      </c>
      <c r="B100" s="51" t="s">
        <v>129</v>
      </c>
      <c r="C100" s="12" t="s">
        <v>130</v>
      </c>
      <c r="D100" s="12" t="s">
        <v>131</v>
      </c>
      <c r="F100" s="13">
        <v>0</v>
      </c>
      <c r="H100" s="13">
        <v>0</v>
      </c>
      <c r="J100" s="13">
        <v>166001703.05000001</v>
      </c>
      <c r="L100" s="13">
        <v>0</v>
      </c>
      <c r="M100" s="13">
        <f>SUM(F100+H100+J100+L100)</f>
        <v>166001703.05000001</v>
      </c>
    </row>
    <row r="101" spans="1:13" x14ac:dyDescent="0.2">
      <c r="A101" s="7">
        <v>2019</v>
      </c>
      <c r="B101" s="51" t="s">
        <v>166</v>
      </c>
      <c r="C101" s="12" t="s">
        <v>153</v>
      </c>
      <c r="D101" s="12" t="s">
        <v>154</v>
      </c>
      <c r="F101" s="13">
        <v>3122996</v>
      </c>
      <c r="H101" s="13">
        <v>0</v>
      </c>
      <c r="J101" s="13">
        <v>0</v>
      </c>
      <c r="L101" s="13">
        <v>0</v>
      </c>
      <c r="M101" s="13">
        <f>SUM(F101+H101+J101+L101)</f>
        <v>3122996</v>
      </c>
    </row>
    <row r="102" spans="1:13" x14ac:dyDescent="0.2">
      <c r="A102" s="7">
        <v>2019</v>
      </c>
      <c r="B102" s="51" t="s">
        <v>166</v>
      </c>
      <c r="C102" s="12" t="s">
        <v>130</v>
      </c>
      <c r="D102" s="12" t="s">
        <v>131</v>
      </c>
      <c r="F102" s="13">
        <v>0</v>
      </c>
      <c r="H102" s="13">
        <v>0</v>
      </c>
      <c r="J102" s="13">
        <v>778079.48</v>
      </c>
      <c r="L102" s="13">
        <v>0</v>
      </c>
      <c r="M102" s="13">
        <f>SUM(F102+H102+J102+L102)</f>
        <v>778079.48</v>
      </c>
    </row>
    <row r="103" spans="1:13" x14ac:dyDescent="0.2">
      <c r="A103" s="7">
        <v>2019</v>
      </c>
      <c r="B103" s="51" t="s">
        <v>136</v>
      </c>
      <c r="C103" s="12" t="s">
        <v>153</v>
      </c>
      <c r="D103" s="12" t="s">
        <v>154</v>
      </c>
      <c r="F103" s="13">
        <v>58638483</v>
      </c>
      <c r="H103" s="13">
        <v>0</v>
      </c>
      <c r="J103" s="13">
        <v>0</v>
      </c>
      <c r="L103" s="13">
        <v>0</v>
      </c>
      <c r="M103" s="13">
        <f>SUM(F103+H103+J103+L103)</f>
        <v>58638483</v>
      </c>
    </row>
    <row r="104" spans="1:13" x14ac:dyDescent="0.2">
      <c r="A104" s="7">
        <v>2019</v>
      </c>
      <c r="B104" s="51" t="s">
        <v>136</v>
      </c>
      <c r="C104" s="12" t="s">
        <v>132</v>
      </c>
      <c r="D104" s="12" t="s">
        <v>156</v>
      </c>
      <c r="F104" s="13">
        <v>0</v>
      </c>
      <c r="H104" s="13">
        <v>35829.5</v>
      </c>
      <c r="J104" s="13">
        <v>0</v>
      </c>
      <c r="L104" s="13">
        <v>0</v>
      </c>
      <c r="M104" s="13">
        <f>SUM(F104+H104+J104+L104)</f>
        <v>35829.5</v>
      </c>
    </row>
    <row r="105" spans="1:13" x14ac:dyDescent="0.2">
      <c r="A105" s="7">
        <v>2019</v>
      </c>
      <c r="B105" s="51" t="s">
        <v>136</v>
      </c>
      <c r="C105" s="12" t="s">
        <v>130</v>
      </c>
      <c r="D105" s="12" t="s">
        <v>131</v>
      </c>
      <c r="F105" s="13">
        <v>0</v>
      </c>
      <c r="H105" s="13">
        <v>0</v>
      </c>
      <c r="J105" s="13">
        <v>65204718.770000003</v>
      </c>
      <c r="L105" s="13">
        <v>0</v>
      </c>
      <c r="M105" s="13">
        <f>SUM(F105+H105+J105+L105)</f>
        <v>65204718.770000003</v>
      </c>
    </row>
    <row r="106" spans="1:13" x14ac:dyDescent="0.2">
      <c r="A106" s="7">
        <v>2019</v>
      </c>
      <c r="B106" s="51" t="s">
        <v>150</v>
      </c>
      <c r="C106" s="12" t="s">
        <v>153</v>
      </c>
      <c r="D106" s="12" t="s">
        <v>154</v>
      </c>
      <c r="F106" s="13">
        <v>16257807</v>
      </c>
      <c r="H106" s="13">
        <v>0</v>
      </c>
      <c r="J106" s="13">
        <v>0</v>
      </c>
      <c r="L106" s="13">
        <v>0</v>
      </c>
      <c r="M106" s="13">
        <f>SUM(F106+H106+J106+L106)</f>
        <v>16257807</v>
      </c>
    </row>
    <row r="107" spans="1:13" x14ac:dyDescent="0.2">
      <c r="A107" s="7">
        <v>2019</v>
      </c>
      <c r="B107" s="51" t="s">
        <v>150</v>
      </c>
      <c r="C107" s="12" t="s">
        <v>132</v>
      </c>
      <c r="D107" s="12" t="s">
        <v>156</v>
      </c>
      <c r="F107" s="13">
        <v>0</v>
      </c>
      <c r="H107" s="13">
        <v>949</v>
      </c>
      <c r="J107" s="13">
        <v>0</v>
      </c>
      <c r="L107" s="13">
        <v>0</v>
      </c>
      <c r="M107" s="13">
        <f>SUM(F107+H107+J107+L107)</f>
        <v>949</v>
      </c>
    </row>
    <row r="108" spans="1:13" x14ac:dyDescent="0.2">
      <c r="A108" s="7">
        <v>2019</v>
      </c>
      <c r="B108" s="51" t="s">
        <v>150</v>
      </c>
      <c r="C108" s="12" t="s">
        <v>130</v>
      </c>
      <c r="D108" s="12" t="s">
        <v>131</v>
      </c>
      <c r="F108" s="13">
        <v>0</v>
      </c>
      <c r="H108" s="13">
        <v>0</v>
      </c>
      <c r="J108" s="13">
        <v>8764352.6799999997</v>
      </c>
      <c r="L108" s="13">
        <v>0</v>
      </c>
      <c r="M108" s="13">
        <f>SUM(F108+H108+J108+L108)</f>
        <v>8764352.6799999997</v>
      </c>
    </row>
    <row r="109" spans="1:13" x14ac:dyDescent="0.2">
      <c r="A109" s="7">
        <v>2019</v>
      </c>
      <c r="B109" s="51" t="s">
        <v>167</v>
      </c>
      <c r="C109" s="12" t="s">
        <v>153</v>
      </c>
      <c r="D109" s="12" t="s">
        <v>154</v>
      </c>
      <c r="F109" s="13">
        <v>8300219</v>
      </c>
      <c r="H109" s="13">
        <v>0</v>
      </c>
      <c r="J109" s="13">
        <v>0</v>
      </c>
      <c r="L109" s="13">
        <v>0</v>
      </c>
      <c r="M109" s="13">
        <f>SUM(F109+H109+J109+L109)</f>
        <v>8300219</v>
      </c>
    </row>
    <row r="110" spans="1:13" x14ac:dyDescent="0.2">
      <c r="A110" s="7">
        <v>2019</v>
      </c>
      <c r="B110" s="51" t="s">
        <v>167</v>
      </c>
      <c r="C110" s="12" t="s">
        <v>132</v>
      </c>
      <c r="D110" s="12" t="s">
        <v>156</v>
      </c>
      <c r="F110" s="13">
        <v>0</v>
      </c>
      <c r="H110" s="13">
        <v>11280</v>
      </c>
      <c r="J110" s="13">
        <v>0</v>
      </c>
      <c r="L110" s="13">
        <v>0</v>
      </c>
      <c r="M110" s="13">
        <f>SUM(F110+H110+J110+L110)</f>
        <v>11280</v>
      </c>
    </row>
    <row r="111" spans="1:13" x14ac:dyDescent="0.2">
      <c r="A111" s="7">
        <v>2019</v>
      </c>
      <c r="B111" s="51" t="s">
        <v>167</v>
      </c>
      <c r="C111" s="12" t="s">
        <v>130</v>
      </c>
      <c r="D111" s="12" t="s">
        <v>131</v>
      </c>
      <c r="F111" s="13">
        <v>0</v>
      </c>
      <c r="H111" s="13">
        <v>0</v>
      </c>
      <c r="J111" s="13">
        <v>9549811.4600000009</v>
      </c>
      <c r="L111" s="13">
        <v>0</v>
      </c>
      <c r="M111" s="13">
        <f>SUM(F111+H111+J111+L111)</f>
        <v>9549811.4600000009</v>
      </c>
    </row>
    <row r="112" spans="1:13" x14ac:dyDescent="0.2">
      <c r="A112" s="7">
        <v>2019</v>
      </c>
      <c r="B112" s="51" t="s">
        <v>168</v>
      </c>
      <c r="C112" s="12" t="s">
        <v>153</v>
      </c>
      <c r="D112" s="12" t="s">
        <v>154</v>
      </c>
      <c r="F112" s="13">
        <v>23304647</v>
      </c>
      <c r="H112" s="13">
        <v>0</v>
      </c>
      <c r="J112" s="13">
        <v>0</v>
      </c>
      <c r="L112" s="13">
        <v>0</v>
      </c>
      <c r="M112" s="13">
        <f>SUM(F112+H112+J112+L112)</f>
        <v>23304647</v>
      </c>
    </row>
    <row r="113" spans="1:13" x14ac:dyDescent="0.2">
      <c r="A113" s="7">
        <v>2019</v>
      </c>
      <c r="B113" s="51" t="s">
        <v>168</v>
      </c>
      <c r="C113" s="12" t="s">
        <v>132</v>
      </c>
      <c r="D113" s="12" t="s">
        <v>157</v>
      </c>
      <c r="F113" s="13">
        <v>0</v>
      </c>
      <c r="H113" s="13">
        <v>3226707.18</v>
      </c>
      <c r="J113" s="13">
        <v>0</v>
      </c>
      <c r="L113" s="13">
        <v>0</v>
      </c>
      <c r="M113" s="13">
        <f>SUM(F113+H113+J113+L113)</f>
        <v>3226707.18</v>
      </c>
    </row>
    <row r="114" spans="1:13" x14ac:dyDescent="0.2">
      <c r="A114" s="7">
        <v>2019</v>
      </c>
      <c r="B114" s="51" t="s">
        <v>168</v>
      </c>
      <c r="C114" s="12" t="s">
        <v>132</v>
      </c>
      <c r="D114" s="12" t="s">
        <v>156</v>
      </c>
      <c r="F114" s="13">
        <v>0</v>
      </c>
      <c r="H114" s="13">
        <v>51432.1</v>
      </c>
      <c r="J114" s="13">
        <v>0</v>
      </c>
      <c r="L114" s="13">
        <v>0</v>
      </c>
      <c r="M114" s="13">
        <f>SUM(F114+H114+J114+L114)</f>
        <v>51432.1</v>
      </c>
    </row>
    <row r="115" spans="1:13" x14ac:dyDescent="0.2">
      <c r="A115" s="7">
        <v>2019</v>
      </c>
      <c r="B115" s="51" t="s">
        <v>168</v>
      </c>
      <c r="C115" s="12" t="s">
        <v>130</v>
      </c>
      <c r="D115" s="12" t="s">
        <v>131</v>
      </c>
      <c r="F115" s="13">
        <v>0</v>
      </c>
      <c r="H115" s="13">
        <v>0</v>
      </c>
      <c r="J115" s="13">
        <v>9422595.8300000001</v>
      </c>
      <c r="L115" s="13">
        <v>0</v>
      </c>
      <c r="M115" s="13">
        <f>SUM(F115+H115+J115+L115)</f>
        <v>9422595.8300000001</v>
      </c>
    </row>
    <row r="116" spans="1:13" x14ac:dyDescent="0.2">
      <c r="A116" s="7">
        <v>2020</v>
      </c>
      <c r="B116" s="51" t="s">
        <v>125</v>
      </c>
      <c r="C116" s="12" t="s">
        <v>132</v>
      </c>
      <c r="D116" s="12" t="s">
        <v>139</v>
      </c>
      <c r="F116" s="13">
        <v>0</v>
      </c>
      <c r="H116" s="13">
        <v>2331176</v>
      </c>
      <c r="J116" s="13">
        <v>0</v>
      </c>
      <c r="L116" s="13">
        <v>0</v>
      </c>
      <c r="M116" s="13">
        <f>SUM(F116+H116+J116+L116)</f>
        <v>2331176</v>
      </c>
    </row>
    <row r="117" spans="1:13" x14ac:dyDescent="0.2">
      <c r="A117" s="7">
        <v>2020</v>
      </c>
      <c r="B117" s="51" t="s">
        <v>144</v>
      </c>
      <c r="C117" s="12" t="s">
        <v>153</v>
      </c>
      <c r="D117" s="12" t="s">
        <v>154</v>
      </c>
      <c r="F117" s="13">
        <v>65617</v>
      </c>
      <c r="H117" s="13">
        <v>0</v>
      </c>
      <c r="J117" s="13">
        <v>0</v>
      </c>
      <c r="L117" s="13">
        <v>0</v>
      </c>
      <c r="M117" s="13">
        <f>SUM(F117+H117+J117+L117)</f>
        <v>65617</v>
      </c>
    </row>
    <row r="118" spans="1:13" x14ac:dyDescent="0.2">
      <c r="A118" s="7">
        <v>2020</v>
      </c>
      <c r="B118" s="51" t="s">
        <v>144</v>
      </c>
      <c r="C118" s="12" t="s">
        <v>132</v>
      </c>
      <c r="D118" s="12" t="s">
        <v>139</v>
      </c>
      <c r="F118" s="13">
        <v>0</v>
      </c>
      <c r="H118" s="13">
        <v>18905</v>
      </c>
      <c r="J118" s="13">
        <v>0</v>
      </c>
      <c r="L118" s="13">
        <v>0</v>
      </c>
      <c r="M118" s="13">
        <f>SUM(F118+H118+J118+L118)</f>
        <v>18905</v>
      </c>
    </row>
    <row r="119" spans="1:13" x14ac:dyDescent="0.2">
      <c r="A119" s="7">
        <v>2020</v>
      </c>
      <c r="B119" s="51" t="s">
        <v>163</v>
      </c>
      <c r="C119" s="12" t="s">
        <v>132</v>
      </c>
      <c r="D119" s="12" t="s">
        <v>139</v>
      </c>
      <c r="F119" s="13">
        <v>0</v>
      </c>
      <c r="H119" s="13">
        <v>244131</v>
      </c>
      <c r="J119" s="13">
        <v>0</v>
      </c>
      <c r="L119" s="13">
        <v>0</v>
      </c>
      <c r="M119" s="13">
        <f>SUM(F119+H119+J119+L119)</f>
        <v>244131</v>
      </c>
    </row>
    <row r="120" spans="1:13" x14ac:dyDescent="0.2">
      <c r="A120" s="7">
        <v>2020</v>
      </c>
      <c r="B120" s="51" t="s">
        <v>136</v>
      </c>
      <c r="C120" s="12" t="s">
        <v>153</v>
      </c>
      <c r="D120" s="12" t="s">
        <v>154</v>
      </c>
      <c r="F120" s="13">
        <v>0</v>
      </c>
      <c r="H120" s="13">
        <v>0</v>
      </c>
      <c r="J120" s="13">
        <v>0</v>
      </c>
      <c r="L120" s="13">
        <v>0</v>
      </c>
      <c r="M120" s="13">
        <f>SUM(F120+H120+J120+L120)</f>
        <v>0</v>
      </c>
    </row>
    <row r="121" spans="1:13" x14ac:dyDescent="0.2">
      <c r="A121" s="39"/>
      <c r="B121" s="52"/>
      <c r="C121" s="40"/>
      <c r="D121" s="40" t="s">
        <v>169</v>
      </c>
      <c r="E121" s="41"/>
      <c r="F121" s="42">
        <f>SUM(F11:F120)</f>
        <v>1020890897.5000001</v>
      </c>
      <c r="G121" s="41"/>
      <c r="H121" s="42">
        <f>SUM(H11:H120)</f>
        <v>239329510.74999997</v>
      </c>
      <c r="I121" s="41"/>
      <c r="J121" s="42">
        <f>SUM(J11:J120)</f>
        <v>980672037.56000018</v>
      </c>
      <c r="K121" s="41"/>
      <c r="L121" s="42">
        <f>SUM(L11:L120)</f>
        <v>185800161.76999998</v>
      </c>
      <c r="M121" s="42">
        <f>SUM(M11:M120)</f>
        <v>2426692607.579999</v>
      </c>
    </row>
    <row r="122" spans="1:13" x14ac:dyDescent="0.2">
      <c r="A122" s="43"/>
      <c r="B122" s="53"/>
      <c r="C122" s="44"/>
      <c r="D122" s="44"/>
      <c r="E122" s="45"/>
      <c r="F122" s="46"/>
      <c r="G122" s="45"/>
      <c r="H122" s="46"/>
      <c r="I122" s="45"/>
      <c r="J122" s="46"/>
      <c r="K122" s="45"/>
      <c r="L122" s="46"/>
      <c r="M122" s="46"/>
    </row>
  </sheetData>
  <mergeCells count="10">
    <mergeCell ref="M6:M8"/>
    <mergeCell ref="A9:D9"/>
    <mergeCell ref="B6:B8"/>
    <mergeCell ref="E6:F7"/>
    <mergeCell ref="G6:H7"/>
    <mergeCell ref="I6:J7"/>
    <mergeCell ref="K6:L7"/>
    <mergeCell ref="A6:A8"/>
    <mergeCell ref="C6:C8"/>
    <mergeCell ref="D6:D8"/>
  </mergeCells>
  <pageMargins left="0.19685039370078741" right="0.19685039370078741" top="0.74803149606299213" bottom="0.78740157480314965" header="0.31496062992125984" footer="0.31496062992125984"/>
  <pageSetup scale="5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21</v>
      </c>
      <c r="B1" s="1" t="s">
        <v>21</v>
      </c>
      <c r="C1" s="1" t="s">
        <v>21</v>
      </c>
      <c r="D1" s="1" t="s">
        <v>21</v>
      </c>
      <c r="E1" s="1" t="s">
        <v>21</v>
      </c>
      <c r="F1" s="1" t="s">
        <v>21</v>
      </c>
      <c r="G1" s="1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3" t="s">
        <v>27</v>
      </c>
    </row>
    <row r="2" spans="1:12" x14ac:dyDescent="0.2">
      <c r="A2" s="1" t="s">
        <v>28</v>
      </c>
      <c r="B2" s="1" t="s">
        <v>29</v>
      </c>
      <c r="C2" s="1" t="s">
        <v>21</v>
      </c>
      <c r="D2" s="1" t="s">
        <v>19</v>
      </c>
      <c r="E2" s="1" t="s">
        <v>21</v>
      </c>
      <c r="F2" s="1" t="s">
        <v>30</v>
      </c>
      <c r="G2" s="1" t="s">
        <v>21</v>
      </c>
      <c r="H2" s="2" t="s">
        <v>31</v>
      </c>
      <c r="I2" s="2" t="s">
        <v>31</v>
      </c>
      <c r="J2" s="2" t="s">
        <v>31</v>
      </c>
      <c r="K2" s="2" t="s">
        <v>31</v>
      </c>
      <c r="L2" s="3" t="s">
        <v>31</v>
      </c>
    </row>
    <row r="3" spans="1:12" x14ac:dyDescent="0.2">
      <c r="A3" s="2" t="s">
        <v>32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37</v>
      </c>
      <c r="G3" s="2" t="s">
        <v>38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39</v>
      </c>
      <c r="B4" s="2" t="s">
        <v>33</v>
      </c>
      <c r="C4" s="2" t="s">
        <v>34</v>
      </c>
      <c r="D4" s="2" t="s">
        <v>35</v>
      </c>
      <c r="E4" s="2" t="s">
        <v>36</v>
      </c>
      <c r="F4" s="2" t="s">
        <v>37</v>
      </c>
      <c r="G4" s="2" t="s">
        <v>38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39</v>
      </c>
      <c r="B5" s="2" t="s">
        <v>40</v>
      </c>
      <c r="C5" s="2" t="s">
        <v>41</v>
      </c>
      <c r="D5" s="2" t="s">
        <v>42</v>
      </c>
      <c r="E5" s="2" t="s">
        <v>43</v>
      </c>
      <c r="F5" s="2" t="s">
        <v>44</v>
      </c>
      <c r="G5" s="2" t="s">
        <v>45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39</v>
      </c>
      <c r="B6" s="2" t="s">
        <v>46</v>
      </c>
      <c r="C6" s="2" t="s">
        <v>47</v>
      </c>
      <c r="D6" s="2" t="s">
        <v>48</v>
      </c>
      <c r="E6" s="2" t="s">
        <v>49</v>
      </c>
      <c r="F6" s="2" t="s">
        <v>50</v>
      </c>
      <c r="G6" s="2" t="s">
        <v>51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39</v>
      </c>
      <c r="B7" s="2" t="s">
        <v>46</v>
      </c>
      <c r="C7" s="2" t="s">
        <v>47</v>
      </c>
      <c r="D7" s="2" t="s">
        <v>35</v>
      </c>
      <c r="E7" s="2" t="s">
        <v>36</v>
      </c>
      <c r="F7" s="2" t="s">
        <v>37</v>
      </c>
      <c r="G7" s="2" t="s">
        <v>38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39</v>
      </c>
      <c r="B8" s="2" t="s">
        <v>52</v>
      </c>
      <c r="C8" s="2" t="s">
        <v>53</v>
      </c>
      <c r="D8" s="2" t="s">
        <v>35</v>
      </c>
      <c r="E8" s="2" t="s">
        <v>36</v>
      </c>
      <c r="F8" s="2" t="s">
        <v>37</v>
      </c>
      <c r="G8" s="2" t="s">
        <v>38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39</v>
      </c>
      <c r="B9" s="2" t="s">
        <v>54</v>
      </c>
      <c r="C9" s="2" t="s">
        <v>55</v>
      </c>
      <c r="D9" s="2" t="s">
        <v>42</v>
      </c>
      <c r="E9" s="2" t="s">
        <v>43</v>
      </c>
      <c r="F9" s="2" t="s">
        <v>44</v>
      </c>
      <c r="G9" s="2" t="s">
        <v>45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39</v>
      </c>
      <c r="B10" s="2" t="s">
        <v>54</v>
      </c>
      <c r="C10" s="2" t="s">
        <v>55</v>
      </c>
      <c r="D10" s="2" t="s">
        <v>35</v>
      </c>
      <c r="E10" s="2" t="s">
        <v>36</v>
      </c>
      <c r="F10" s="2" t="s">
        <v>37</v>
      </c>
      <c r="G10" s="2" t="s">
        <v>38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56</v>
      </c>
      <c r="B11" s="2" t="s">
        <v>33</v>
      </c>
      <c r="C11" s="2" t="s">
        <v>34</v>
      </c>
      <c r="D11" s="2" t="s">
        <v>35</v>
      </c>
      <c r="E11" s="2" t="s">
        <v>36</v>
      </c>
      <c r="F11" s="2" t="s">
        <v>37</v>
      </c>
      <c r="G11" s="2" t="s">
        <v>38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56</v>
      </c>
      <c r="B12" s="2" t="s">
        <v>40</v>
      </c>
      <c r="C12" s="2" t="s">
        <v>41</v>
      </c>
      <c r="D12" s="2" t="s">
        <v>57</v>
      </c>
      <c r="E12" s="2" t="s">
        <v>58</v>
      </c>
      <c r="F12" s="2" t="s">
        <v>59</v>
      </c>
      <c r="G12" s="2" t="s">
        <v>60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56</v>
      </c>
      <c r="B13" s="2" t="s">
        <v>40</v>
      </c>
      <c r="C13" s="2" t="s">
        <v>41</v>
      </c>
      <c r="D13" s="2" t="s">
        <v>42</v>
      </c>
      <c r="E13" s="2" t="s">
        <v>43</v>
      </c>
      <c r="F13" s="2" t="s">
        <v>44</v>
      </c>
      <c r="G13" s="2" t="s">
        <v>45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56</v>
      </c>
      <c r="B14" s="2" t="s">
        <v>40</v>
      </c>
      <c r="C14" s="2" t="s">
        <v>41</v>
      </c>
      <c r="D14" s="2" t="s">
        <v>61</v>
      </c>
      <c r="E14" s="2" t="s">
        <v>62</v>
      </c>
      <c r="F14" s="2" t="s">
        <v>63</v>
      </c>
      <c r="G14" s="2" t="s">
        <v>64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56</v>
      </c>
      <c r="B15" s="2" t="s">
        <v>40</v>
      </c>
      <c r="C15" s="2" t="s">
        <v>41</v>
      </c>
      <c r="D15" s="2" t="s">
        <v>61</v>
      </c>
      <c r="E15" s="2" t="s">
        <v>62</v>
      </c>
      <c r="F15" s="2" t="s">
        <v>65</v>
      </c>
      <c r="G15" s="2" t="s">
        <v>66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56</v>
      </c>
      <c r="B16" s="2" t="s">
        <v>40</v>
      </c>
      <c r="C16" s="2" t="s">
        <v>41</v>
      </c>
      <c r="D16" s="2" t="s">
        <v>35</v>
      </c>
      <c r="E16" s="2" t="s">
        <v>36</v>
      </c>
      <c r="F16" s="2" t="s">
        <v>67</v>
      </c>
      <c r="G16" s="2" t="s">
        <v>68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56</v>
      </c>
      <c r="B17" s="2" t="s">
        <v>40</v>
      </c>
      <c r="C17" s="2" t="s">
        <v>41</v>
      </c>
      <c r="D17" s="2" t="s">
        <v>35</v>
      </c>
      <c r="E17" s="2" t="s">
        <v>36</v>
      </c>
      <c r="F17" s="2" t="s">
        <v>37</v>
      </c>
      <c r="G17" s="2" t="s">
        <v>38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56</v>
      </c>
      <c r="B18" s="2" t="s">
        <v>40</v>
      </c>
      <c r="C18" s="2" t="s">
        <v>41</v>
      </c>
      <c r="D18" s="2" t="s">
        <v>69</v>
      </c>
      <c r="E18" s="2" t="s">
        <v>70</v>
      </c>
      <c r="F18" s="2" t="s">
        <v>71</v>
      </c>
      <c r="G18" s="2" t="s">
        <v>72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56</v>
      </c>
      <c r="B19" s="2" t="s">
        <v>46</v>
      </c>
      <c r="C19" s="2" t="s">
        <v>47</v>
      </c>
      <c r="D19" s="2" t="s">
        <v>35</v>
      </c>
      <c r="E19" s="2" t="s">
        <v>36</v>
      </c>
      <c r="F19" s="2" t="s">
        <v>37</v>
      </c>
      <c r="G19" s="2" t="s">
        <v>38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56</v>
      </c>
      <c r="B20" s="2" t="s">
        <v>54</v>
      </c>
      <c r="C20" s="2" t="s">
        <v>55</v>
      </c>
      <c r="D20" s="2" t="s">
        <v>57</v>
      </c>
      <c r="E20" s="2" t="s">
        <v>58</v>
      </c>
      <c r="F20" s="2" t="s">
        <v>73</v>
      </c>
      <c r="G20" s="2" t="s">
        <v>74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56</v>
      </c>
      <c r="B21" s="2" t="s">
        <v>54</v>
      </c>
      <c r="C21" s="2" t="s">
        <v>55</v>
      </c>
      <c r="D21" s="2" t="s">
        <v>57</v>
      </c>
      <c r="E21" s="2" t="s">
        <v>58</v>
      </c>
      <c r="F21" s="2" t="s">
        <v>75</v>
      </c>
      <c r="G21" s="2" t="s">
        <v>76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56</v>
      </c>
      <c r="B22" s="2" t="s">
        <v>54</v>
      </c>
      <c r="C22" s="2" t="s">
        <v>55</v>
      </c>
      <c r="D22" s="2" t="s">
        <v>57</v>
      </c>
      <c r="E22" s="2" t="s">
        <v>58</v>
      </c>
      <c r="F22" s="2" t="s">
        <v>59</v>
      </c>
      <c r="G22" s="2" t="s">
        <v>60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56</v>
      </c>
      <c r="B23" s="2" t="s">
        <v>54</v>
      </c>
      <c r="C23" s="2" t="s">
        <v>55</v>
      </c>
      <c r="D23" s="2" t="s">
        <v>61</v>
      </c>
      <c r="E23" s="2" t="s">
        <v>62</v>
      </c>
      <c r="F23" s="2" t="s">
        <v>63</v>
      </c>
      <c r="G23" s="2" t="s">
        <v>64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56</v>
      </c>
      <c r="B24" s="2" t="s">
        <v>54</v>
      </c>
      <c r="C24" s="2" t="s">
        <v>55</v>
      </c>
      <c r="D24" s="2" t="s">
        <v>61</v>
      </c>
      <c r="E24" s="2" t="s">
        <v>62</v>
      </c>
      <c r="F24" s="2" t="s">
        <v>77</v>
      </c>
      <c r="G24" s="2" t="s">
        <v>78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56</v>
      </c>
      <c r="B25" s="2" t="s">
        <v>54</v>
      </c>
      <c r="C25" s="2" t="s">
        <v>55</v>
      </c>
      <c r="D25" s="2" t="s">
        <v>61</v>
      </c>
      <c r="E25" s="2" t="s">
        <v>62</v>
      </c>
      <c r="F25" s="2" t="s">
        <v>65</v>
      </c>
      <c r="G25" s="2" t="s">
        <v>66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56</v>
      </c>
      <c r="B26" s="2" t="s">
        <v>54</v>
      </c>
      <c r="C26" s="2" t="s">
        <v>55</v>
      </c>
      <c r="D26" s="2" t="s">
        <v>35</v>
      </c>
      <c r="E26" s="2" t="s">
        <v>36</v>
      </c>
      <c r="F26" s="2" t="s">
        <v>67</v>
      </c>
      <c r="G26" s="2" t="s">
        <v>68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56</v>
      </c>
      <c r="B27" s="2" t="s">
        <v>54</v>
      </c>
      <c r="C27" s="2" t="s">
        <v>55</v>
      </c>
      <c r="D27" s="2" t="s">
        <v>35</v>
      </c>
      <c r="E27" s="2" t="s">
        <v>36</v>
      </c>
      <c r="F27" s="2" t="s">
        <v>37</v>
      </c>
      <c r="G27" s="2" t="s">
        <v>38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56</v>
      </c>
      <c r="B28" s="2" t="s">
        <v>54</v>
      </c>
      <c r="C28" s="2" t="s">
        <v>55</v>
      </c>
      <c r="D28" s="2" t="s">
        <v>69</v>
      </c>
      <c r="E28" s="2" t="s">
        <v>70</v>
      </c>
      <c r="F28" s="2" t="s">
        <v>71</v>
      </c>
      <c r="G28" s="2" t="s">
        <v>72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79</v>
      </c>
      <c r="B29" s="2" t="s">
        <v>80</v>
      </c>
      <c r="C29" s="2" t="s">
        <v>81</v>
      </c>
      <c r="D29" s="2" t="s">
        <v>69</v>
      </c>
      <c r="E29" s="2" t="s">
        <v>70</v>
      </c>
      <c r="F29" s="2" t="s">
        <v>71</v>
      </c>
      <c r="G29" s="2" t="s">
        <v>72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79</v>
      </c>
      <c r="B30" s="2" t="s">
        <v>82</v>
      </c>
      <c r="C30" s="2" t="s">
        <v>83</v>
      </c>
      <c r="D30" s="2" t="s">
        <v>69</v>
      </c>
      <c r="E30" s="2" t="s">
        <v>70</v>
      </c>
      <c r="F30" s="2" t="s">
        <v>71</v>
      </c>
      <c r="G30" s="2" t="s">
        <v>72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79</v>
      </c>
      <c r="B31" s="2" t="s">
        <v>84</v>
      </c>
      <c r="C31" s="2" t="s">
        <v>85</v>
      </c>
      <c r="D31" s="2" t="s">
        <v>69</v>
      </c>
      <c r="E31" s="2" t="s">
        <v>70</v>
      </c>
      <c r="F31" s="2" t="s">
        <v>71</v>
      </c>
      <c r="G31" s="2" t="s">
        <v>72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79</v>
      </c>
      <c r="B32" s="2" t="s">
        <v>86</v>
      </c>
      <c r="C32" s="2" t="s">
        <v>87</v>
      </c>
      <c r="D32" s="2" t="s">
        <v>88</v>
      </c>
      <c r="E32" s="2" t="s">
        <v>89</v>
      </c>
      <c r="F32" s="2" t="s">
        <v>90</v>
      </c>
      <c r="G32" s="2" t="s">
        <v>91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79</v>
      </c>
      <c r="B33" s="2" t="s">
        <v>86</v>
      </c>
      <c r="C33" s="2" t="s">
        <v>87</v>
      </c>
      <c r="D33" s="2" t="s">
        <v>69</v>
      </c>
      <c r="E33" s="2" t="s">
        <v>70</v>
      </c>
      <c r="F33" s="2" t="s">
        <v>71</v>
      </c>
      <c r="G33" s="2" t="s">
        <v>72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79</v>
      </c>
      <c r="B34" s="2" t="s">
        <v>33</v>
      </c>
      <c r="C34" s="2" t="s">
        <v>34</v>
      </c>
      <c r="D34" s="2" t="s">
        <v>35</v>
      </c>
      <c r="E34" s="2" t="s">
        <v>36</v>
      </c>
      <c r="F34" s="2" t="s">
        <v>37</v>
      </c>
      <c r="G34" s="2" t="s">
        <v>38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79</v>
      </c>
      <c r="B35" s="2" t="s">
        <v>33</v>
      </c>
      <c r="C35" s="2" t="s">
        <v>34</v>
      </c>
      <c r="D35" s="2" t="s">
        <v>92</v>
      </c>
      <c r="E35" s="2" t="s">
        <v>93</v>
      </c>
      <c r="F35" s="2" t="s">
        <v>94</v>
      </c>
      <c r="G35" s="2" t="s">
        <v>95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79</v>
      </c>
      <c r="B36" s="2" t="s">
        <v>33</v>
      </c>
      <c r="C36" s="2" t="s">
        <v>34</v>
      </c>
      <c r="D36" s="2" t="s">
        <v>69</v>
      </c>
      <c r="E36" s="2" t="s">
        <v>70</v>
      </c>
      <c r="F36" s="2" t="s">
        <v>71</v>
      </c>
      <c r="G36" s="2" t="s">
        <v>72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79</v>
      </c>
      <c r="B37" s="2" t="s">
        <v>40</v>
      </c>
      <c r="C37" s="2" t="s">
        <v>41</v>
      </c>
      <c r="D37" s="2" t="s">
        <v>57</v>
      </c>
      <c r="E37" s="2" t="s">
        <v>58</v>
      </c>
      <c r="F37" s="2" t="s">
        <v>96</v>
      </c>
      <c r="G37" s="2" t="s">
        <v>97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79</v>
      </c>
      <c r="B38" s="2" t="s">
        <v>40</v>
      </c>
      <c r="C38" s="2" t="s">
        <v>41</v>
      </c>
      <c r="D38" s="2" t="s">
        <v>57</v>
      </c>
      <c r="E38" s="2" t="s">
        <v>58</v>
      </c>
      <c r="F38" s="2" t="s">
        <v>73</v>
      </c>
      <c r="G38" s="2" t="s">
        <v>74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79</v>
      </c>
      <c r="B39" s="2" t="s">
        <v>40</v>
      </c>
      <c r="C39" s="2" t="s">
        <v>41</v>
      </c>
      <c r="D39" s="2" t="s">
        <v>57</v>
      </c>
      <c r="E39" s="2" t="s">
        <v>58</v>
      </c>
      <c r="F39" s="2" t="s">
        <v>75</v>
      </c>
      <c r="G39" s="2" t="s">
        <v>76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79</v>
      </c>
      <c r="B40" s="2" t="s">
        <v>40</v>
      </c>
      <c r="C40" s="2" t="s">
        <v>41</v>
      </c>
      <c r="D40" s="2" t="s">
        <v>61</v>
      </c>
      <c r="E40" s="2" t="s">
        <v>62</v>
      </c>
      <c r="F40" s="2" t="s">
        <v>63</v>
      </c>
      <c r="G40" s="2" t="s">
        <v>64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79</v>
      </c>
      <c r="B41" s="2" t="s">
        <v>40</v>
      </c>
      <c r="C41" s="2" t="s">
        <v>41</v>
      </c>
      <c r="D41" s="2" t="s">
        <v>61</v>
      </c>
      <c r="E41" s="2" t="s">
        <v>62</v>
      </c>
      <c r="F41" s="2" t="s">
        <v>98</v>
      </c>
      <c r="G41" s="2" t="s">
        <v>99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79</v>
      </c>
      <c r="B42" s="2" t="s">
        <v>40</v>
      </c>
      <c r="C42" s="2" t="s">
        <v>41</v>
      </c>
      <c r="D42" s="2" t="s">
        <v>61</v>
      </c>
      <c r="E42" s="2" t="s">
        <v>62</v>
      </c>
      <c r="F42" s="2" t="s">
        <v>65</v>
      </c>
      <c r="G42" s="2" t="s">
        <v>66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79</v>
      </c>
      <c r="B43" s="2" t="s">
        <v>40</v>
      </c>
      <c r="C43" s="2" t="s">
        <v>41</v>
      </c>
      <c r="D43" s="2" t="s">
        <v>35</v>
      </c>
      <c r="E43" s="2" t="s">
        <v>36</v>
      </c>
      <c r="F43" s="2" t="s">
        <v>67</v>
      </c>
      <c r="G43" s="2" t="s">
        <v>68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79</v>
      </c>
      <c r="B44" s="2" t="s">
        <v>40</v>
      </c>
      <c r="C44" s="2" t="s">
        <v>41</v>
      </c>
      <c r="D44" s="2" t="s">
        <v>69</v>
      </c>
      <c r="E44" s="2" t="s">
        <v>70</v>
      </c>
      <c r="F44" s="2" t="s">
        <v>71</v>
      </c>
      <c r="G44" s="2" t="s">
        <v>72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79</v>
      </c>
      <c r="B45" s="2" t="s">
        <v>100</v>
      </c>
      <c r="C45" s="2" t="s">
        <v>101</v>
      </c>
      <c r="D45" s="2" t="s">
        <v>69</v>
      </c>
      <c r="E45" s="2" t="s">
        <v>70</v>
      </c>
      <c r="F45" s="2" t="s">
        <v>71</v>
      </c>
      <c r="G45" s="2" t="s">
        <v>72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79</v>
      </c>
      <c r="B46" s="2" t="s">
        <v>102</v>
      </c>
      <c r="C46" s="2" t="s">
        <v>103</v>
      </c>
      <c r="D46" s="2" t="s">
        <v>69</v>
      </c>
      <c r="E46" s="2" t="s">
        <v>70</v>
      </c>
      <c r="F46" s="2" t="s">
        <v>71</v>
      </c>
      <c r="G46" s="2" t="s">
        <v>72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79</v>
      </c>
      <c r="B47" s="2" t="s">
        <v>46</v>
      </c>
      <c r="C47" s="2" t="s">
        <v>47</v>
      </c>
      <c r="D47" s="2" t="s">
        <v>35</v>
      </c>
      <c r="E47" s="2" t="s">
        <v>36</v>
      </c>
      <c r="F47" s="2" t="s">
        <v>37</v>
      </c>
      <c r="G47" s="2" t="s">
        <v>38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79</v>
      </c>
      <c r="B48" s="2" t="s">
        <v>46</v>
      </c>
      <c r="C48" s="2" t="s">
        <v>47</v>
      </c>
      <c r="D48" s="2" t="s">
        <v>92</v>
      </c>
      <c r="E48" s="2" t="s">
        <v>93</v>
      </c>
      <c r="F48" s="2" t="s">
        <v>94</v>
      </c>
      <c r="G48" s="2" t="s">
        <v>95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79</v>
      </c>
      <c r="B49" s="2" t="s">
        <v>46</v>
      </c>
      <c r="C49" s="2" t="s">
        <v>47</v>
      </c>
      <c r="D49" s="2" t="s">
        <v>69</v>
      </c>
      <c r="E49" s="2" t="s">
        <v>70</v>
      </c>
      <c r="F49" s="2" t="s">
        <v>71</v>
      </c>
      <c r="G49" s="2" t="s">
        <v>72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79</v>
      </c>
      <c r="B50" s="2" t="s">
        <v>52</v>
      </c>
      <c r="C50" s="2" t="s">
        <v>53</v>
      </c>
      <c r="D50" s="2" t="s">
        <v>35</v>
      </c>
      <c r="E50" s="2" t="s">
        <v>36</v>
      </c>
      <c r="F50" s="2" t="s">
        <v>37</v>
      </c>
      <c r="G50" s="2" t="s">
        <v>38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79</v>
      </c>
      <c r="B51" s="2" t="s">
        <v>52</v>
      </c>
      <c r="C51" s="2" t="s">
        <v>53</v>
      </c>
      <c r="D51" s="2" t="s">
        <v>69</v>
      </c>
      <c r="E51" s="2" t="s">
        <v>70</v>
      </c>
      <c r="F51" s="2" t="s">
        <v>71</v>
      </c>
      <c r="G51" s="2" t="s">
        <v>72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79</v>
      </c>
      <c r="B52" s="2" t="s">
        <v>104</v>
      </c>
      <c r="C52" s="2" t="s">
        <v>105</v>
      </c>
      <c r="D52" s="2" t="s">
        <v>69</v>
      </c>
      <c r="E52" s="2" t="s">
        <v>70</v>
      </c>
      <c r="F52" s="2" t="s">
        <v>71</v>
      </c>
      <c r="G52" s="2" t="s">
        <v>72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79</v>
      </c>
      <c r="B53" s="2" t="s">
        <v>54</v>
      </c>
      <c r="C53" s="2" t="s">
        <v>55</v>
      </c>
      <c r="D53" s="2" t="s">
        <v>48</v>
      </c>
      <c r="E53" s="2" t="s">
        <v>49</v>
      </c>
      <c r="F53" s="2" t="s">
        <v>50</v>
      </c>
      <c r="G53" s="2" t="s">
        <v>51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79</v>
      </c>
      <c r="B54" s="2" t="s">
        <v>54</v>
      </c>
      <c r="C54" s="2" t="s">
        <v>55</v>
      </c>
      <c r="D54" s="2" t="s">
        <v>88</v>
      </c>
      <c r="E54" s="2" t="s">
        <v>89</v>
      </c>
      <c r="F54" s="2" t="s">
        <v>90</v>
      </c>
      <c r="G54" s="2" t="s">
        <v>91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79</v>
      </c>
      <c r="B55" s="2" t="s">
        <v>54</v>
      </c>
      <c r="C55" s="2" t="s">
        <v>55</v>
      </c>
      <c r="D55" s="2" t="s">
        <v>57</v>
      </c>
      <c r="E55" s="2" t="s">
        <v>58</v>
      </c>
      <c r="F55" s="2" t="s">
        <v>96</v>
      </c>
      <c r="G55" s="2" t="s">
        <v>97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79</v>
      </c>
      <c r="B56" s="2" t="s">
        <v>54</v>
      </c>
      <c r="C56" s="2" t="s">
        <v>55</v>
      </c>
      <c r="D56" s="2" t="s">
        <v>57</v>
      </c>
      <c r="E56" s="2" t="s">
        <v>58</v>
      </c>
      <c r="F56" s="2" t="s">
        <v>73</v>
      </c>
      <c r="G56" s="2" t="s">
        <v>74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79</v>
      </c>
      <c r="B57" s="2" t="s">
        <v>54</v>
      </c>
      <c r="C57" s="2" t="s">
        <v>55</v>
      </c>
      <c r="D57" s="2" t="s">
        <v>57</v>
      </c>
      <c r="E57" s="2" t="s">
        <v>58</v>
      </c>
      <c r="F57" s="2" t="s">
        <v>75</v>
      </c>
      <c r="G57" s="2" t="s">
        <v>76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79</v>
      </c>
      <c r="B58" s="2" t="s">
        <v>54</v>
      </c>
      <c r="C58" s="2" t="s">
        <v>55</v>
      </c>
      <c r="D58" s="2" t="s">
        <v>106</v>
      </c>
      <c r="E58" s="2" t="s">
        <v>107</v>
      </c>
      <c r="F58" s="2" t="s">
        <v>108</v>
      </c>
      <c r="G58" s="2" t="s">
        <v>108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79</v>
      </c>
      <c r="B59" s="2" t="s">
        <v>54</v>
      </c>
      <c r="C59" s="2" t="s">
        <v>55</v>
      </c>
      <c r="D59" s="2" t="s">
        <v>61</v>
      </c>
      <c r="E59" s="2" t="s">
        <v>62</v>
      </c>
      <c r="F59" s="2" t="s">
        <v>63</v>
      </c>
      <c r="G59" s="2" t="s">
        <v>64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79</v>
      </c>
      <c r="B60" s="2" t="s">
        <v>54</v>
      </c>
      <c r="C60" s="2" t="s">
        <v>55</v>
      </c>
      <c r="D60" s="2" t="s">
        <v>61</v>
      </c>
      <c r="E60" s="2" t="s">
        <v>62</v>
      </c>
      <c r="F60" s="2" t="s">
        <v>109</v>
      </c>
      <c r="G60" s="2" t="s">
        <v>110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79</v>
      </c>
      <c r="B61" s="2" t="s">
        <v>54</v>
      </c>
      <c r="C61" s="2" t="s">
        <v>55</v>
      </c>
      <c r="D61" s="2" t="s">
        <v>61</v>
      </c>
      <c r="E61" s="2" t="s">
        <v>62</v>
      </c>
      <c r="F61" s="2" t="s">
        <v>65</v>
      </c>
      <c r="G61" s="2" t="s">
        <v>66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79</v>
      </c>
      <c r="B62" s="2" t="s">
        <v>54</v>
      </c>
      <c r="C62" s="2" t="s">
        <v>55</v>
      </c>
      <c r="D62" s="2" t="s">
        <v>35</v>
      </c>
      <c r="E62" s="2" t="s">
        <v>36</v>
      </c>
      <c r="F62" s="2" t="s">
        <v>67</v>
      </c>
      <c r="G62" s="2" t="s">
        <v>68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79</v>
      </c>
      <c r="B63" s="2" t="s">
        <v>54</v>
      </c>
      <c r="C63" s="2" t="s">
        <v>55</v>
      </c>
      <c r="D63" s="2" t="s">
        <v>35</v>
      </c>
      <c r="E63" s="2" t="s">
        <v>36</v>
      </c>
      <c r="F63" s="2" t="s">
        <v>37</v>
      </c>
      <c r="G63" s="2" t="s">
        <v>38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79</v>
      </c>
      <c r="B64" s="2" t="s">
        <v>54</v>
      </c>
      <c r="C64" s="2" t="s">
        <v>55</v>
      </c>
      <c r="D64" s="2" t="s">
        <v>92</v>
      </c>
      <c r="E64" s="2" t="s">
        <v>93</v>
      </c>
      <c r="F64" s="2" t="s">
        <v>94</v>
      </c>
      <c r="G64" s="2" t="s">
        <v>95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79</v>
      </c>
      <c r="B65" s="2" t="s">
        <v>54</v>
      </c>
      <c r="C65" s="2" t="s">
        <v>55</v>
      </c>
      <c r="D65" s="2" t="s">
        <v>69</v>
      </c>
      <c r="E65" s="2" t="s">
        <v>70</v>
      </c>
      <c r="F65" s="2" t="s">
        <v>71</v>
      </c>
      <c r="G65" s="2" t="s">
        <v>72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79</v>
      </c>
      <c r="B66" s="2" t="s">
        <v>54</v>
      </c>
      <c r="C66" s="2" t="s">
        <v>55</v>
      </c>
      <c r="D66" s="2" t="s">
        <v>69</v>
      </c>
      <c r="E66" s="2" t="s">
        <v>70</v>
      </c>
      <c r="F66" s="2" t="s">
        <v>111</v>
      </c>
      <c r="G66" s="2" t="s">
        <v>112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79</v>
      </c>
      <c r="B67" s="2" t="s">
        <v>113</v>
      </c>
      <c r="C67" s="2" t="s">
        <v>114</v>
      </c>
      <c r="D67" s="2" t="s">
        <v>69</v>
      </c>
      <c r="E67" s="2" t="s">
        <v>70</v>
      </c>
      <c r="F67" s="2" t="s">
        <v>71</v>
      </c>
      <c r="G67" s="2" t="s">
        <v>72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57</v>
      </c>
      <c r="B68" s="2" t="s">
        <v>80</v>
      </c>
      <c r="C68" s="2" t="s">
        <v>81</v>
      </c>
      <c r="D68" s="2" t="s">
        <v>69</v>
      </c>
      <c r="E68" s="2" t="s">
        <v>70</v>
      </c>
      <c r="F68" s="2" t="s">
        <v>71</v>
      </c>
      <c r="G68" s="2" t="s">
        <v>72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57</v>
      </c>
      <c r="B69" s="2" t="s">
        <v>82</v>
      </c>
      <c r="C69" s="2" t="s">
        <v>83</v>
      </c>
      <c r="D69" s="2" t="s">
        <v>69</v>
      </c>
      <c r="E69" s="2" t="s">
        <v>70</v>
      </c>
      <c r="F69" s="2" t="s">
        <v>71</v>
      </c>
      <c r="G69" s="2" t="s">
        <v>72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57</v>
      </c>
      <c r="B70" s="2" t="s">
        <v>84</v>
      </c>
      <c r="C70" s="2" t="s">
        <v>85</v>
      </c>
      <c r="D70" s="2" t="s">
        <v>35</v>
      </c>
      <c r="E70" s="2" t="s">
        <v>36</v>
      </c>
      <c r="F70" s="2" t="s">
        <v>37</v>
      </c>
      <c r="G70" s="2" t="s">
        <v>38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57</v>
      </c>
      <c r="B71" s="2" t="s">
        <v>84</v>
      </c>
      <c r="C71" s="2" t="s">
        <v>85</v>
      </c>
      <c r="D71" s="2" t="s">
        <v>69</v>
      </c>
      <c r="E71" s="2" t="s">
        <v>70</v>
      </c>
      <c r="F71" s="2" t="s">
        <v>71</v>
      </c>
      <c r="G71" s="2" t="s">
        <v>72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57</v>
      </c>
      <c r="B72" s="2" t="s">
        <v>86</v>
      </c>
      <c r="C72" s="2" t="s">
        <v>87</v>
      </c>
      <c r="D72" s="2" t="s">
        <v>69</v>
      </c>
      <c r="E72" s="2" t="s">
        <v>70</v>
      </c>
      <c r="F72" s="2" t="s">
        <v>71</v>
      </c>
      <c r="G72" s="2" t="s">
        <v>72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57</v>
      </c>
      <c r="B73" s="2" t="s">
        <v>33</v>
      </c>
      <c r="C73" s="2" t="s">
        <v>34</v>
      </c>
      <c r="D73" s="2" t="s">
        <v>35</v>
      </c>
      <c r="E73" s="2" t="s">
        <v>36</v>
      </c>
      <c r="F73" s="2" t="s">
        <v>37</v>
      </c>
      <c r="G73" s="2" t="s">
        <v>38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57</v>
      </c>
      <c r="B74" s="2" t="s">
        <v>33</v>
      </c>
      <c r="C74" s="2" t="s">
        <v>34</v>
      </c>
      <c r="D74" s="2" t="s">
        <v>92</v>
      </c>
      <c r="E74" s="2" t="s">
        <v>93</v>
      </c>
      <c r="F74" s="2" t="s">
        <v>94</v>
      </c>
      <c r="G74" s="2" t="s">
        <v>95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57</v>
      </c>
      <c r="B75" s="2" t="s">
        <v>33</v>
      </c>
      <c r="C75" s="2" t="s">
        <v>34</v>
      </c>
      <c r="D75" s="2" t="s">
        <v>69</v>
      </c>
      <c r="E75" s="2" t="s">
        <v>70</v>
      </c>
      <c r="F75" s="2" t="s">
        <v>71</v>
      </c>
      <c r="G75" s="2" t="s">
        <v>72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57</v>
      </c>
      <c r="B76" s="2" t="s">
        <v>40</v>
      </c>
      <c r="C76" s="2" t="s">
        <v>41</v>
      </c>
      <c r="D76" s="2" t="s">
        <v>57</v>
      </c>
      <c r="E76" s="2" t="s">
        <v>58</v>
      </c>
      <c r="F76" s="2" t="s">
        <v>73</v>
      </c>
      <c r="G76" s="2" t="s">
        <v>74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57</v>
      </c>
      <c r="B77" s="2" t="s">
        <v>40</v>
      </c>
      <c r="C77" s="2" t="s">
        <v>41</v>
      </c>
      <c r="D77" s="2" t="s">
        <v>57</v>
      </c>
      <c r="E77" s="2" t="s">
        <v>58</v>
      </c>
      <c r="F77" s="2" t="s">
        <v>75</v>
      </c>
      <c r="G77" s="2" t="s">
        <v>76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57</v>
      </c>
      <c r="B78" s="2" t="s">
        <v>40</v>
      </c>
      <c r="C78" s="2" t="s">
        <v>41</v>
      </c>
      <c r="D78" s="2" t="s">
        <v>61</v>
      </c>
      <c r="E78" s="2" t="s">
        <v>62</v>
      </c>
      <c r="F78" s="2" t="s">
        <v>109</v>
      </c>
      <c r="G78" s="2" t="s">
        <v>110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57</v>
      </c>
      <c r="B79" s="2" t="s">
        <v>40</v>
      </c>
      <c r="C79" s="2" t="s">
        <v>41</v>
      </c>
      <c r="D79" s="2" t="s">
        <v>61</v>
      </c>
      <c r="E79" s="2" t="s">
        <v>62</v>
      </c>
      <c r="F79" s="2" t="s">
        <v>115</v>
      </c>
      <c r="G79" s="2" t="s">
        <v>115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57</v>
      </c>
      <c r="B80" s="2" t="s">
        <v>40</v>
      </c>
      <c r="C80" s="2" t="s">
        <v>41</v>
      </c>
      <c r="D80" s="2" t="s">
        <v>35</v>
      </c>
      <c r="E80" s="2" t="s">
        <v>36</v>
      </c>
      <c r="F80" s="2" t="s">
        <v>67</v>
      </c>
      <c r="G80" s="2" t="s">
        <v>68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57</v>
      </c>
      <c r="B81" s="2" t="s">
        <v>40</v>
      </c>
      <c r="C81" s="2" t="s">
        <v>41</v>
      </c>
      <c r="D81" s="2" t="s">
        <v>69</v>
      </c>
      <c r="E81" s="2" t="s">
        <v>70</v>
      </c>
      <c r="F81" s="2" t="s">
        <v>71</v>
      </c>
      <c r="G81" s="2" t="s">
        <v>72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57</v>
      </c>
      <c r="B82" s="2" t="s">
        <v>100</v>
      </c>
      <c r="C82" s="2" t="s">
        <v>101</v>
      </c>
      <c r="D82" s="2" t="s">
        <v>69</v>
      </c>
      <c r="E82" s="2" t="s">
        <v>70</v>
      </c>
      <c r="F82" s="2" t="s">
        <v>71</v>
      </c>
      <c r="G82" s="2" t="s">
        <v>72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57</v>
      </c>
      <c r="B83" s="2" t="s">
        <v>102</v>
      </c>
      <c r="C83" s="2" t="s">
        <v>103</v>
      </c>
      <c r="D83" s="2" t="s">
        <v>69</v>
      </c>
      <c r="E83" s="2" t="s">
        <v>70</v>
      </c>
      <c r="F83" s="2" t="s">
        <v>71</v>
      </c>
      <c r="G83" s="2" t="s">
        <v>72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57</v>
      </c>
      <c r="B84" s="2" t="s">
        <v>46</v>
      </c>
      <c r="C84" s="2" t="s">
        <v>47</v>
      </c>
      <c r="D84" s="2" t="s">
        <v>48</v>
      </c>
      <c r="E84" s="2" t="s">
        <v>49</v>
      </c>
      <c r="F84" s="2" t="s">
        <v>50</v>
      </c>
      <c r="G84" s="2" t="s">
        <v>51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57</v>
      </c>
      <c r="B85" s="2" t="s">
        <v>46</v>
      </c>
      <c r="C85" s="2" t="s">
        <v>47</v>
      </c>
      <c r="D85" s="2" t="s">
        <v>35</v>
      </c>
      <c r="E85" s="2" t="s">
        <v>36</v>
      </c>
      <c r="F85" s="2" t="s">
        <v>37</v>
      </c>
      <c r="G85" s="2" t="s">
        <v>38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57</v>
      </c>
      <c r="B86" s="2" t="s">
        <v>46</v>
      </c>
      <c r="C86" s="2" t="s">
        <v>47</v>
      </c>
      <c r="D86" s="2" t="s">
        <v>69</v>
      </c>
      <c r="E86" s="2" t="s">
        <v>70</v>
      </c>
      <c r="F86" s="2" t="s">
        <v>71</v>
      </c>
      <c r="G86" s="2" t="s">
        <v>72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57</v>
      </c>
      <c r="B87" s="2" t="s">
        <v>116</v>
      </c>
      <c r="C87" s="2" t="s">
        <v>117</v>
      </c>
      <c r="D87" s="2" t="s">
        <v>69</v>
      </c>
      <c r="E87" s="2" t="s">
        <v>70</v>
      </c>
      <c r="F87" s="2" t="s">
        <v>71</v>
      </c>
      <c r="G87" s="2" t="s">
        <v>72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57</v>
      </c>
      <c r="B88" s="2" t="s">
        <v>52</v>
      </c>
      <c r="C88" s="2" t="s">
        <v>53</v>
      </c>
      <c r="D88" s="2" t="s">
        <v>35</v>
      </c>
      <c r="E88" s="2" t="s">
        <v>36</v>
      </c>
      <c r="F88" s="2" t="s">
        <v>37</v>
      </c>
      <c r="G88" s="2" t="s">
        <v>38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57</v>
      </c>
      <c r="B89" s="2" t="s">
        <v>52</v>
      </c>
      <c r="C89" s="2" t="s">
        <v>53</v>
      </c>
      <c r="D89" s="2" t="s">
        <v>69</v>
      </c>
      <c r="E89" s="2" t="s">
        <v>70</v>
      </c>
      <c r="F89" s="2" t="s">
        <v>71</v>
      </c>
      <c r="G89" s="2" t="s">
        <v>72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57</v>
      </c>
      <c r="B90" s="2" t="s">
        <v>104</v>
      </c>
      <c r="C90" s="2" t="s">
        <v>105</v>
      </c>
      <c r="D90" s="2" t="s">
        <v>69</v>
      </c>
      <c r="E90" s="2" t="s">
        <v>70</v>
      </c>
      <c r="F90" s="2" t="s">
        <v>71</v>
      </c>
      <c r="G90" s="2" t="s">
        <v>72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57</v>
      </c>
      <c r="B91" s="2" t="s">
        <v>54</v>
      </c>
      <c r="C91" s="2" t="s">
        <v>55</v>
      </c>
      <c r="D91" s="2" t="s">
        <v>48</v>
      </c>
      <c r="E91" s="2" t="s">
        <v>49</v>
      </c>
      <c r="F91" s="2" t="s">
        <v>50</v>
      </c>
      <c r="G91" s="2" t="s">
        <v>51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57</v>
      </c>
      <c r="B92" s="2" t="s">
        <v>54</v>
      </c>
      <c r="C92" s="2" t="s">
        <v>55</v>
      </c>
      <c r="D92" s="2" t="s">
        <v>57</v>
      </c>
      <c r="E92" s="2" t="s">
        <v>58</v>
      </c>
      <c r="F92" s="2" t="s">
        <v>73</v>
      </c>
      <c r="G92" s="2" t="s">
        <v>74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57</v>
      </c>
      <c r="B93" s="2" t="s">
        <v>54</v>
      </c>
      <c r="C93" s="2" t="s">
        <v>55</v>
      </c>
      <c r="D93" s="2" t="s">
        <v>57</v>
      </c>
      <c r="E93" s="2" t="s">
        <v>58</v>
      </c>
      <c r="F93" s="2" t="s">
        <v>75</v>
      </c>
      <c r="G93" s="2" t="s">
        <v>76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57</v>
      </c>
      <c r="B94" s="2" t="s">
        <v>54</v>
      </c>
      <c r="C94" s="2" t="s">
        <v>55</v>
      </c>
      <c r="D94" s="2" t="s">
        <v>61</v>
      </c>
      <c r="E94" s="2" t="s">
        <v>62</v>
      </c>
      <c r="F94" s="2" t="s">
        <v>118</v>
      </c>
      <c r="G94" s="2" t="s">
        <v>118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57</v>
      </c>
      <c r="B95" s="2" t="s">
        <v>54</v>
      </c>
      <c r="C95" s="2" t="s">
        <v>55</v>
      </c>
      <c r="D95" s="2" t="s">
        <v>61</v>
      </c>
      <c r="E95" s="2" t="s">
        <v>62</v>
      </c>
      <c r="F95" s="2" t="s">
        <v>109</v>
      </c>
      <c r="G95" s="2" t="s">
        <v>110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57</v>
      </c>
      <c r="B96" s="2" t="s">
        <v>54</v>
      </c>
      <c r="C96" s="2" t="s">
        <v>55</v>
      </c>
      <c r="D96" s="2" t="s">
        <v>61</v>
      </c>
      <c r="E96" s="2" t="s">
        <v>62</v>
      </c>
      <c r="F96" s="2" t="s">
        <v>115</v>
      </c>
      <c r="G96" s="2" t="s">
        <v>115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57</v>
      </c>
      <c r="B97" s="2" t="s">
        <v>54</v>
      </c>
      <c r="C97" s="2" t="s">
        <v>55</v>
      </c>
      <c r="D97" s="2" t="s">
        <v>35</v>
      </c>
      <c r="E97" s="2" t="s">
        <v>36</v>
      </c>
      <c r="F97" s="2" t="s">
        <v>67</v>
      </c>
      <c r="G97" s="2" t="s">
        <v>68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57</v>
      </c>
      <c r="B98" s="2" t="s">
        <v>54</v>
      </c>
      <c r="C98" s="2" t="s">
        <v>55</v>
      </c>
      <c r="D98" s="2" t="s">
        <v>35</v>
      </c>
      <c r="E98" s="2" t="s">
        <v>36</v>
      </c>
      <c r="F98" s="2" t="s">
        <v>37</v>
      </c>
      <c r="G98" s="2" t="s">
        <v>38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57</v>
      </c>
      <c r="B99" s="2" t="s">
        <v>54</v>
      </c>
      <c r="C99" s="2" t="s">
        <v>55</v>
      </c>
      <c r="D99" s="2" t="s">
        <v>69</v>
      </c>
      <c r="E99" s="2" t="s">
        <v>70</v>
      </c>
      <c r="F99" s="2" t="s">
        <v>71</v>
      </c>
      <c r="G99" s="2" t="s">
        <v>72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57</v>
      </c>
      <c r="B100" s="2" t="s">
        <v>113</v>
      </c>
      <c r="C100" s="2" t="s">
        <v>114</v>
      </c>
      <c r="D100" s="2" t="s">
        <v>48</v>
      </c>
      <c r="E100" s="2" t="s">
        <v>49</v>
      </c>
      <c r="F100" s="2" t="s">
        <v>50</v>
      </c>
      <c r="G100" s="2" t="s">
        <v>51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57</v>
      </c>
      <c r="B101" s="2" t="s">
        <v>113</v>
      </c>
      <c r="C101" s="2" t="s">
        <v>114</v>
      </c>
      <c r="D101" s="2" t="s">
        <v>35</v>
      </c>
      <c r="E101" s="2" t="s">
        <v>36</v>
      </c>
      <c r="F101" s="2" t="s">
        <v>37</v>
      </c>
      <c r="G101" s="2" t="s">
        <v>38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57</v>
      </c>
      <c r="B102" s="2" t="s">
        <v>113</v>
      </c>
      <c r="C102" s="2" t="s">
        <v>114</v>
      </c>
      <c r="D102" s="2" t="s">
        <v>69</v>
      </c>
      <c r="E102" s="2" t="s">
        <v>70</v>
      </c>
      <c r="F102" s="2" t="s">
        <v>71</v>
      </c>
      <c r="G102" s="2" t="s">
        <v>72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27</v>
      </c>
      <c r="B103" s="3" t="s">
        <v>21</v>
      </c>
      <c r="C103" s="3" t="s">
        <v>21</v>
      </c>
      <c r="D103" s="3" t="s">
        <v>21</v>
      </c>
      <c r="E103" s="3" t="s">
        <v>21</v>
      </c>
      <c r="F103" s="3" t="s">
        <v>21</v>
      </c>
      <c r="G103" s="3" t="s">
        <v>21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NOR_01_14_009</vt:lpstr>
      <vt:lpstr>NO BORRAR FUENTE DE DATOS</vt:lpstr>
      <vt:lpstr>NOR_01_14_009!Títulos_a_imprimir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Graciela Espinosa Elizondo</cp:lastModifiedBy>
  <cp:lastPrinted>2020-01-29T18:45:46Z</cp:lastPrinted>
  <dcterms:created xsi:type="dcterms:W3CDTF">2015-04-15T22:57:12Z</dcterms:created>
  <dcterms:modified xsi:type="dcterms:W3CDTF">2020-01-29T18:45:48Z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